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rim\OneDrive\Рабочий стол\фигурные\"/>
    </mc:Choice>
  </mc:AlternateContent>
  <xr:revisionPtr revIDLastSave="0" documentId="13_ncr:1_{B09F3E3F-FFEE-4798-94E1-7BD3CCD1CBA0}" xr6:coauthVersionLast="45" xr6:coauthVersionMax="45" xr10:uidLastSave="{00000000-0000-0000-0000-000000000000}"/>
  <bookViews>
    <workbookView xWindow="-9225" yWindow="6840" windowWidth="20445" windowHeight="14040" tabRatio="874" firstSheet="1" activeTab="5" xr2:uid="{00000000-000D-0000-FFFF-FFFF00000000}"/>
  </bookViews>
  <sheets>
    <sheet name="Содержание" sheetId="19" state="hidden" r:id="rId1"/>
    <sheet name="магнитная1" sheetId="23" r:id="rId2"/>
    <sheet name="Трековые и шины" sheetId="3" r:id="rId3"/>
    <sheet name="Downlight " sheetId="4" r:id="rId4"/>
    <sheet name="Замена ЛЮМ" sheetId="7" r:id="rId5"/>
    <sheet name="Профильные светильники" sheetId="15" r:id="rId6"/>
  </sheets>
  <externalReferences>
    <externalReference r:id="rId7"/>
  </externalReferences>
  <definedNames>
    <definedName name="dflt7">'[1]Customize Your Invoice'!$G$27</definedName>
    <definedName name="_xlnm.Print_Titles" localSheetId="3">'Downlight '!$1:$4</definedName>
    <definedName name="_xlnm.Print_Titles" localSheetId="2">'Трековые и шины'!$3:$4</definedName>
    <definedName name="_xlnm.Print_Area" localSheetId="3">'Downlight '!$B$1:$L$43</definedName>
    <definedName name="_xlnm.Print_Area" localSheetId="4">'Замена ЛЮМ'!$B$1:$H$31</definedName>
    <definedName name="_xlnm.Print_Area" localSheetId="1">магнитная1!$A$1:$I$46</definedName>
    <definedName name="_xlnm.Print_Area" localSheetId="5">'Профильные светильники'!$B$1:$J$245</definedName>
    <definedName name="_xlnm.Print_Area" localSheetId="2">'Трековые и шины'!$A$1:$M$58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" i="7" l="1"/>
  <c r="K2" i="4" l="1"/>
  <c r="B1" i="3"/>
  <c r="J215" i="15" l="1"/>
  <c r="J103" i="15"/>
  <c r="J111" i="15"/>
  <c r="J199" i="15"/>
  <c r="J79" i="15"/>
  <c r="J31" i="15"/>
  <c r="J40" i="15"/>
  <c r="J234" i="15"/>
  <c r="J121" i="15"/>
  <c r="J81" i="15"/>
  <c r="J57" i="15"/>
  <c r="J41" i="15"/>
  <c r="J17" i="15"/>
  <c r="J74" i="15"/>
  <c r="J171" i="15"/>
  <c r="J107" i="15"/>
  <c r="J75" i="15"/>
  <c r="J59" i="15"/>
  <c r="J43" i="15"/>
  <c r="J11" i="15"/>
  <c r="J132" i="15"/>
  <c r="J108" i="15"/>
  <c r="J76" i="15"/>
  <c r="J60" i="15"/>
  <c r="J44" i="15"/>
  <c r="J28" i="15"/>
  <c r="J20" i="15"/>
  <c r="J55" i="15"/>
  <c r="J208" i="15"/>
  <c r="J104" i="15"/>
  <c r="J80" i="15"/>
  <c r="J56" i="15"/>
  <c r="J16" i="15"/>
  <c r="J105" i="15"/>
  <c r="J49" i="15"/>
  <c r="J25" i="15"/>
  <c r="J202" i="15"/>
  <c r="J66" i="15"/>
  <c r="J58" i="15"/>
  <c r="J42" i="15"/>
  <c r="J26" i="15"/>
  <c r="J211" i="15"/>
  <c r="J131" i="15"/>
  <c r="J83" i="15"/>
  <c r="J35" i="15"/>
  <c r="J27" i="15"/>
  <c r="J19" i="15"/>
  <c r="J230" i="15"/>
  <c r="J205" i="15"/>
  <c r="J109" i="15"/>
  <c r="J93" i="15"/>
  <c r="J77" i="15"/>
  <c r="J69" i="15"/>
  <c r="J61" i="15"/>
  <c r="J45" i="15"/>
  <c r="J29" i="15"/>
  <c r="J21" i="15"/>
  <c r="J152" i="15"/>
  <c r="J194" i="15"/>
  <c r="J106" i="15"/>
  <c r="J82" i="15"/>
  <c r="J18" i="15"/>
  <c r="J239" i="15"/>
  <c r="J190" i="15"/>
  <c r="J142" i="15"/>
  <c r="J110" i="15"/>
  <c r="J78" i="15"/>
  <c r="J54" i="15"/>
  <c r="J30" i="15"/>
  <c r="J22" i="15"/>
</calcChain>
</file>

<file path=xl/sharedStrings.xml><?xml version="1.0" encoding="utf-8"?>
<sst xmlns="http://schemas.openxmlformats.org/spreadsheetml/2006/main" count="1568" uniqueCount="611">
  <si>
    <t>30W</t>
  </si>
  <si>
    <t>35W</t>
  </si>
  <si>
    <t>40W</t>
  </si>
  <si>
    <t xml:space="preserve">40W </t>
  </si>
  <si>
    <t>Угол рассеивания</t>
  </si>
  <si>
    <t>Тип диода</t>
  </si>
  <si>
    <t>Мощность</t>
  </si>
  <si>
    <t>Наименование</t>
  </si>
  <si>
    <t>Фото</t>
  </si>
  <si>
    <t>№</t>
  </si>
  <si>
    <t>Врезное отверстие</t>
  </si>
  <si>
    <t>Размеры</t>
  </si>
  <si>
    <t>Световой поток</t>
  </si>
  <si>
    <t>3000K /4000K/5000K</t>
  </si>
  <si>
    <t>3000K/4000K/5000K</t>
  </si>
  <si>
    <t>2000Lm</t>
  </si>
  <si>
    <t>5000Lm</t>
  </si>
  <si>
    <t>3500Lm</t>
  </si>
  <si>
    <t>Описание</t>
  </si>
  <si>
    <t>Цветовая температура</t>
  </si>
  <si>
    <t>CRI</t>
  </si>
  <si>
    <t>80/90</t>
  </si>
  <si>
    <t>12°/24°/36°</t>
  </si>
  <si>
    <t>15°/30°/45°/60°</t>
  </si>
  <si>
    <t>50W</t>
  </si>
  <si>
    <t>&gt;80/90</t>
  </si>
  <si>
    <t>Epistar/ SMD2835</t>
  </si>
  <si>
    <t>&gt;80</t>
  </si>
  <si>
    <t>120º</t>
  </si>
  <si>
    <t>Φ200mm</t>
  </si>
  <si>
    <t>Ø225*70mm</t>
  </si>
  <si>
    <t>60W</t>
  </si>
  <si>
    <t>Ø125*111mm</t>
  </si>
  <si>
    <t>Φ115mm</t>
  </si>
  <si>
    <t>55º</t>
  </si>
  <si>
    <t>Ø151*128mm</t>
  </si>
  <si>
    <t>Φ140mm</t>
  </si>
  <si>
    <t>12º, 24º, 38º</t>
  </si>
  <si>
    <t>3000K /4000K /5000K</t>
  </si>
  <si>
    <t>Цвет корпуса</t>
  </si>
  <si>
    <t>3000К/4000К/5000К</t>
  </si>
  <si>
    <t>4500Lm</t>
  </si>
  <si>
    <t>Диаметр светильника</t>
  </si>
  <si>
    <t>Световой поток, Лм</t>
  </si>
  <si>
    <t>Размер светильника</t>
  </si>
  <si>
    <t>595*595*40мм</t>
  </si>
  <si>
    <t>БЕЛЫЙ</t>
  </si>
  <si>
    <t>Рассеиватель</t>
  </si>
  <si>
    <t>Базовая цена</t>
  </si>
  <si>
    <t>1195*595*40мм</t>
  </si>
  <si>
    <t>606*606*110мм</t>
  </si>
  <si>
    <t>906*906*110мм</t>
  </si>
  <si>
    <t>1206*1206*110мм</t>
  </si>
  <si>
    <t>70W</t>
  </si>
  <si>
    <t>90W</t>
  </si>
  <si>
    <t>130W</t>
  </si>
  <si>
    <t>250W</t>
  </si>
  <si>
    <t>406*406*110мм</t>
  </si>
  <si>
    <t>110W</t>
  </si>
  <si>
    <t>135W</t>
  </si>
  <si>
    <t>Белый</t>
  </si>
  <si>
    <t>---</t>
  </si>
  <si>
    <t>3000мм</t>
  </si>
  <si>
    <t>100W</t>
  </si>
  <si>
    <t>47W</t>
  </si>
  <si>
    <t>серый</t>
  </si>
  <si>
    <t>1000 мм</t>
  </si>
  <si>
    <t>1500 мм</t>
  </si>
  <si>
    <t>2000 мм</t>
  </si>
  <si>
    <t>2500 мм</t>
  </si>
  <si>
    <t>3000 мм</t>
  </si>
  <si>
    <t>белый</t>
  </si>
  <si>
    <t>черный</t>
  </si>
  <si>
    <t>Скоба для крепления шинопровода</t>
  </si>
  <si>
    <t>Токоподвод д/шинопровода Левый</t>
  </si>
  <si>
    <t>Токоподвод д/шинопровода Правый</t>
  </si>
  <si>
    <t>Торцевая заглушка для шинопровода</t>
  </si>
  <si>
    <t>1500мм</t>
  </si>
  <si>
    <t>5000мм</t>
  </si>
  <si>
    <t>5000К</t>
  </si>
  <si>
    <t>3000К</t>
  </si>
  <si>
    <t>4000К</t>
  </si>
  <si>
    <t>585*585*40мм</t>
  </si>
  <si>
    <t>Подвес для шинопровода (колпачок белый) БЕЗ СКОБЫ</t>
  </si>
  <si>
    <t>Соединитель шинопровода внутренний</t>
  </si>
  <si>
    <t>L-соединитель шинопровода Правый</t>
  </si>
  <si>
    <t>L-соединитель шинопровода Левый</t>
  </si>
  <si>
    <t>Т-соединитель шинопровода Правый</t>
  </si>
  <si>
    <t>Т-соединитель шинопровода Левый</t>
  </si>
  <si>
    <t>Т-соединитель шинопровода Правый (в паре с 11-T1, углы 12L2)</t>
  </si>
  <si>
    <t>Т-соединитель шинопровода Левый (в паре с 11-T2, углы 12L1)</t>
  </si>
  <si>
    <t>Х-соединитель шинопровода</t>
  </si>
  <si>
    <t>Угол поворотный 130* д/шинопровода</t>
  </si>
  <si>
    <t>Усилитель внутреннего стыка шинопровода</t>
  </si>
  <si>
    <t>Черный</t>
  </si>
  <si>
    <t>Серый</t>
  </si>
  <si>
    <t>Торцевая заглушка для 3ф шинопровода черная</t>
  </si>
  <si>
    <t>Токоподвод для 3ф шинопровода черный Левый</t>
  </si>
  <si>
    <t>L-соединитель для 3ф шинопровода черный левый</t>
  </si>
  <si>
    <t>Соединитель 3ф шинопровода внутренний прямой черный</t>
  </si>
  <si>
    <t>Подвес 1500мм для 3ф шинопровода (колпачок белый) БЕЗ СКОБЫ</t>
  </si>
  <si>
    <t>Скоба для крепления 3ф шинопровода черная</t>
  </si>
  <si>
    <t>12°/24°/36°/60°</t>
  </si>
  <si>
    <t>Ø450*60*80мм  (ШxВ)</t>
  </si>
  <si>
    <t>Ø600*60*80мм  (ШxВ)</t>
  </si>
  <si>
    <t>Ø900*60*80мм  (ШxВ)</t>
  </si>
  <si>
    <t>Ø1200*60*80мм  (ШxВ)</t>
  </si>
  <si>
    <t>Ø1500*60*80мм  (ШxВ)</t>
  </si>
  <si>
    <t>63W</t>
  </si>
  <si>
    <t>171W</t>
  </si>
  <si>
    <t>3x (250*55*75мм)</t>
  </si>
  <si>
    <t>STAR-3 MINI (Сторона 250 мм)</t>
  </si>
  <si>
    <t>STAR-5 MINI (Сторона 250 мм)</t>
  </si>
  <si>
    <t>5x (480*55*75мм)</t>
  </si>
  <si>
    <t>3x (480*55*75мм)</t>
  </si>
  <si>
    <t>3x (570*55*75мм)</t>
  </si>
  <si>
    <t>5x (570*55*75мм)</t>
  </si>
  <si>
    <t>606*606*75мм</t>
  </si>
  <si>
    <t>60-90W</t>
  </si>
  <si>
    <t>1166*1166*75мм</t>
  </si>
  <si>
    <t>120-180W</t>
  </si>
  <si>
    <t>500*500*75мм</t>
  </si>
  <si>
    <t>серый （возможна перекраска)</t>
  </si>
  <si>
    <t>9300Lm  (до рассеивателя)</t>
  </si>
  <si>
    <t>3*500*75мм</t>
  </si>
  <si>
    <t>9300Lm (до рассеивателя)</t>
  </si>
  <si>
    <t>42-70W</t>
  </si>
  <si>
    <t>серый (возможна перекраска)</t>
  </si>
  <si>
    <t xml:space="preserve">1400 Lm </t>
  </si>
  <si>
    <t xml:space="preserve">1900 Lm </t>
  </si>
  <si>
    <t xml:space="preserve">2800 Lm </t>
  </si>
  <si>
    <t>Ø450*6*17мм  (ШxВ)</t>
  </si>
  <si>
    <t>Ø600*6*17мм  (ШxВ)</t>
  </si>
  <si>
    <t>Ø900*6*17мм  (ШxВ)</t>
  </si>
  <si>
    <t>3300Lm (до рассеивателя)</t>
  </si>
  <si>
    <t>5500Lm (до рассеивателя)</t>
  </si>
  <si>
    <t>6600Lm (до рассеивателя)</t>
  </si>
  <si>
    <t>15500Lm (до рассеивателя)</t>
  </si>
  <si>
    <t xml:space="preserve">Рассеиватель для профиля 55*75 и 69*37 матовый (цена за 1 м) </t>
  </si>
  <si>
    <t xml:space="preserve">Комплект подвесов № 1 (2x2м)  </t>
  </si>
  <si>
    <t>( с 2 цанговыми зажимами, 2 троса по 2 м, крепеж на потолок) .    Полный набор для подвеса 1 линейного светильника</t>
  </si>
  <si>
    <t>Клипса (на пружинах)</t>
  </si>
  <si>
    <t>Фиксатор троса двойной</t>
  </si>
  <si>
    <t>с присадками для повышенной светопропускаемости</t>
  </si>
  <si>
    <t>позволяет делать регулируемую петлю из троса</t>
  </si>
  <si>
    <t xml:space="preserve">Комплект для подвеса  светильников </t>
  </si>
  <si>
    <t>Для (круглых или квадратных светильников.               Состоит из : 1. Пластина для подвеса; 2. Чаша для подвеса; 3.Комплект цанговых подвесов 2 (4x2м)</t>
  </si>
  <si>
    <t>Для встраиваемого профиля</t>
  </si>
  <si>
    <t>Рассеиватель для профиля 55*75и 69*37 полупрозрачный  (цена за 1 м)</t>
  </si>
  <si>
    <t>с мелкой продольной насечкой,  с присадками для повышенной светопропускаемости</t>
  </si>
  <si>
    <t>25W</t>
  </si>
  <si>
    <t>Блоки питания и LED линейки</t>
  </si>
  <si>
    <t>Downlight</t>
  </si>
  <si>
    <t>Downlight накладной-подвесной</t>
  </si>
  <si>
    <t>Карданные</t>
  </si>
  <si>
    <t>Downlight линейные</t>
  </si>
  <si>
    <t xml:space="preserve">PROM - для складов и улицы </t>
  </si>
  <si>
    <t>IRON - алюминиевые герметичные</t>
  </si>
  <si>
    <t>SHOP фигурные</t>
  </si>
  <si>
    <t>SHOP линейные</t>
  </si>
  <si>
    <t>СОДЕРЖАНИЕ</t>
  </si>
  <si>
    <t>1280*110*100мм</t>
  </si>
  <si>
    <t>18º/24º/36º/60º</t>
  </si>
  <si>
    <t>Bridgelux</t>
  </si>
  <si>
    <t xml:space="preserve">Bridgelux </t>
  </si>
  <si>
    <t>78-139W</t>
  </si>
  <si>
    <t>6*510*75мм</t>
  </si>
  <si>
    <t>2350Lm</t>
  </si>
  <si>
    <t>3150Lm</t>
  </si>
  <si>
    <t>6750Lm</t>
  </si>
  <si>
    <t>1750Lm</t>
  </si>
  <si>
    <t>6500Lm</t>
  </si>
  <si>
    <t>1250Lm</t>
  </si>
  <si>
    <t>5500Lm</t>
  </si>
  <si>
    <t>3000-4500Lm</t>
  </si>
  <si>
    <t>6000-9000Lm</t>
  </si>
  <si>
    <t>Φ60mm</t>
  </si>
  <si>
    <t>Ø77*62mm</t>
  </si>
  <si>
    <t>15º, 24º, 38º,60º</t>
  </si>
  <si>
    <t>просто вставляется в профиль, винты не нужны</t>
  </si>
  <si>
    <t>Комплект подвесов 1 (2x4м)</t>
  </si>
  <si>
    <t>( с 2 цанговыми зажимами, 2 троса по 4 м, крепеж на потолок) .    Полный набор для подвеса 1 линейного светильника</t>
  </si>
  <si>
    <t>Белый/серый/черный</t>
  </si>
  <si>
    <t>3000K/  4000K/  5000K</t>
  </si>
  <si>
    <t>где  xx( цветовая температура)  = 30 (если 3000К); 40 (если 4000К); 50 (если 5000К)</t>
  </si>
  <si>
    <t>где  yy ( цвет корпуса) = WH (если белый корпус); GR (если серый корпус); BL (если черный корпус). Возможны другие цвета по RAL под заказ.</t>
  </si>
  <si>
    <t xml:space="preserve">где  zz ( вид рассеивателя) = MT (если матовый потери 70%); PM (если полуматовый потери 50%); PR (если призма потери 25%). </t>
  </si>
  <si>
    <t xml:space="preserve">60W  </t>
  </si>
  <si>
    <t xml:space="preserve">120W  </t>
  </si>
  <si>
    <t>6200 Lm до рассеивателя</t>
  </si>
  <si>
    <t xml:space="preserve">47W </t>
  </si>
  <si>
    <t>9300 Lm до рассеивателя</t>
  </si>
  <si>
    <t>12400 Lm до рассеивателя</t>
  </si>
  <si>
    <t>где  xx( цветовая температура)  = 30 (если 3000К); 40 (если 4000К)</t>
  </si>
  <si>
    <t>3000K/  4000K</t>
  </si>
  <si>
    <t xml:space="preserve">40W  </t>
  </si>
  <si>
    <t>4600 Lm до рассеивателя</t>
  </si>
  <si>
    <t>6900 Lm до рассеивателя</t>
  </si>
  <si>
    <t>13800 Lm до рассеивателя</t>
  </si>
  <si>
    <t xml:space="preserve">70W  </t>
  </si>
  <si>
    <t xml:space="preserve">93W  </t>
  </si>
  <si>
    <t xml:space="preserve">116W  </t>
  </si>
  <si>
    <t>15500 Lm до рассеивателя</t>
  </si>
  <si>
    <r>
      <t xml:space="preserve">CRI 80, угол рассеивания 120°. </t>
    </r>
    <r>
      <rPr>
        <b/>
        <sz val="24"/>
        <color indexed="10"/>
        <rFont val="Times New Roman"/>
        <family val="1"/>
        <charset val="204"/>
      </rPr>
      <t xml:space="preserve">Для серии STANDART возможно изготовление любых нестандартных длин  с шагом 12,5 см . </t>
    </r>
  </si>
  <si>
    <t>1000*69*35мм</t>
  </si>
  <si>
    <t>1120*69*35мм</t>
  </si>
  <si>
    <t>1680*69*35мм</t>
  </si>
  <si>
    <t>2240*69*35мм</t>
  </si>
  <si>
    <t xml:space="preserve">                                               Фото  </t>
  </si>
  <si>
    <t>STAR-3 (Сторона 500 мм)</t>
  </si>
  <si>
    <t>STAR-5 (Сторона 500 мм)</t>
  </si>
  <si>
    <t>STAR-5 (Сторона 570 мм)</t>
  </si>
  <si>
    <t>STAR-3 (Сторона 570 мм)</t>
  </si>
  <si>
    <t xml:space="preserve">     Заглушка 55*75черная   (безвинтовая)                                         Заглушка 55*75мм серая  (безвинтовая)                                       Заглушка 55*75мм белая (безвинтовая) </t>
  </si>
  <si>
    <t>ZIGZAG STANDART. 3 ГОДА ГАРАНТИИ</t>
  </si>
  <si>
    <t>STAR STANDART. 3 ГОДА ГАРАНТИИ</t>
  </si>
  <si>
    <t>ZIGZAG PRO. 5 ЛЕТ ГАРАНТИИ</t>
  </si>
  <si>
    <t>STAR PRO. 5 ЛЕТ ГАРАНТИИ</t>
  </si>
  <si>
    <t>АКСЕССУАРЫ</t>
  </si>
  <si>
    <t>Грильятто 585*585мм</t>
  </si>
  <si>
    <t>1195*595мм</t>
  </si>
  <si>
    <t>ICEBERG IP65 (герметичные)</t>
  </si>
  <si>
    <t>Магистральные  для магазинов BS и  MARKET</t>
  </si>
  <si>
    <t>Трековые и шинопровод</t>
  </si>
  <si>
    <t>Замена люминесцентных и ICEBERG</t>
  </si>
  <si>
    <t>1000*55*75мм (или 1000*67*37)</t>
  </si>
  <si>
    <t>1500*55*75мм (или 1500*67*37)</t>
  </si>
  <si>
    <t>3000*55*75мм (или 3000*67*37)</t>
  </si>
  <si>
    <t>1500*69*35мм</t>
  </si>
  <si>
    <t>3000*69*35мм</t>
  </si>
  <si>
    <t>520*600*80мм (сторона 600мм)</t>
  </si>
  <si>
    <t>780*900*80мм  (сторона 900мм)</t>
  </si>
  <si>
    <t xml:space="preserve">1000*55*67мм </t>
  </si>
  <si>
    <t xml:space="preserve">80W  </t>
  </si>
  <si>
    <t>9200 Lm до рассеивателя</t>
  </si>
  <si>
    <r>
      <t xml:space="preserve">CRI 80, угол рассеивания 120°. </t>
    </r>
    <r>
      <rPr>
        <b/>
        <sz val="24"/>
        <color indexed="10"/>
        <rFont val="Times New Roman"/>
        <family val="1"/>
        <charset val="204"/>
      </rPr>
      <t xml:space="preserve">Возможно изготовление любых нестандартных длин  с шагом 12,5 см . </t>
    </r>
  </si>
  <si>
    <t>Шинопровод  3-фазный 1м белый/серый/черный</t>
  </si>
  <si>
    <t>белый/серый/черный</t>
  </si>
  <si>
    <t>Шинопровод  3-фазный 1,5м белый/серый/черный</t>
  </si>
  <si>
    <t>Шинопровод  3-фазный 2м белый/серый/черный</t>
  </si>
  <si>
    <t>Шинопровод  3-фазный 2,5м белый/серый/черный</t>
  </si>
  <si>
    <t>Шинопровод  3-фазный 3м белый/серый/черный</t>
  </si>
  <si>
    <t>Ø450*75мм</t>
  </si>
  <si>
    <t>Ø600*75мм</t>
  </si>
  <si>
    <t>Ø900*75мм</t>
  </si>
  <si>
    <t>Ø1200*75мм</t>
  </si>
  <si>
    <t>Ø1500*75мм</t>
  </si>
  <si>
    <t>36W</t>
  </si>
  <si>
    <t>144W</t>
  </si>
  <si>
    <t>225W</t>
  </si>
  <si>
    <t>50º</t>
  </si>
  <si>
    <t>1000*60мм</t>
  </si>
  <si>
    <t xml:space="preserve">50W  </t>
  </si>
  <si>
    <t>1250*60мм</t>
  </si>
  <si>
    <t>5750 Lm до рассеивателя</t>
  </si>
  <si>
    <t>2000*60мм</t>
  </si>
  <si>
    <t xml:space="preserve">100W  </t>
  </si>
  <si>
    <t>2500*60мм</t>
  </si>
  <si>
    <t>11500 Lm до рассеивателя</t>
  </si>
  <si>
    <t>1250*90мм</t>
  </si>
  <si>
    <t>2500*90мм</t>
  </si>
  <si>
    <t>1000*120мм</t>
  </si>
  <si>
    <t>1250*120мм</t>
  </si>
  <si>
    <t>2000*120мм</t>
  </si>
  <si>
    <t>2500*120мм</t>
  </si>
  <si>
    <t>где  zz ( вид рассеивателя) =  PM ( полуматовый потери 50%)</t>
  </si>
  <si>
    <t xml:space="preserve">CRI 80, угол рассеивания 360°. Возможно изготовление любых нестандартных длин  с шагом 12,5 см . </t>
  </si>
  <si>
    <t xml:space="preserve">Треки с интергированным блоком ( прячется в шинопровод) </t>
  </si>
  <si>
    <t>5x (500*55*75мм)</t>
  </si>
  <si>
    <t>3x (500*55*75мм)</t>
  </si>
  <si>
    <t>2000*55*75мм (или 2000*67*37)</t>
  </si>
  <si>
    <t>Ø2500*60*80мм  (ШxВ)</t>
  </si>
  <si>
    <t>Ø3000*60*80мм  (ШxВ)</t>
  </si>
  <si>
    <t>4650Lm</t>
  </si>
  <si>
    <t>8550Lm</t>
  </si>
  <si>
    <t>11400Lm</t>
  </si>
  <si>
    <t>14250Lm</t>
  </si>
  <si>
    <t>17100Lm</t>
  </si>
  <si>
    <t xml:space="preserve">1500*55*67мм </t>
  </si>
  <si>
    <t>Шторки для светильника LNT324 черные</t>
  </si>
  <si>
    <t>Шторки для светильника LNT324 белые</t>
  </si>
  <si>
    <t>ЧЕРНЫЙ</t>
  </si>
  <si>
    <t>1500 Lm</t>
  </si>
  <si>
    <t>2200 Lm</t>
  </si>
  <si>
    <t>3600 Lm</t>
  </si>
  <si>
    <t>8640 Lm</t>
  </si>
  <si>
    <t>13500 Lm</t>
  </si>
  <si>
    <t>110Lm/W</t>
  </si>
  <si>
    <t xml:space="preserve"> OFFICE IP54 595*595</t>
  </si>
  <si>
    <t>Призма/ матовый</t>
  </si>
  <si>
    <t>595*180мм</t>
  </si>
  <si>
    <t>595*180*40мм</t>
  </si>
  <si>
    <t>1195*180мм</t>
  </si>
  <si>
    <t>1195*180*40мм</t>
  </si>
  <si>
    <t>8-20W</t>
  </si>
  <si>
    <t>20-40W</t>
  </si>
  <si>
    <t>15-45W</t>
  </si>
  <si>
    <t>8-40W</t>
  </si>
  <si>
    <r>
      <rPr>
        <sz val="16"/>
        <color indexed="8"/>
        <rFont val="Arial"/>
        <family val="2"/>
        <charset val="204"/>
      </rPr>
      <t>Ø</t>
    </r>
    <r>
      <rPr>
        <sz val="16"/>
        <color indexed="8"/>
        <rFont val="Times New Roman"/>
        <family val="1"/>
        <charset val="204"/>
      </rPr>
      <t>70мм</t>
    </r>
  </si>
  <si>
    <r>
      <rPr>
        <sz val="16"/>
        <color indexed="8"/>
        <rFont val="Arial"/>
        <family val="2"/>
        <charset val="204"/>
      </rPr>
      <t>Ø106</t>
    </r>
    <r>
      <rPr>
        <sz val="16"/>
        <color indexed="8"/>
        <rFont val="Times New Roman"/>
        <family val="1"/>
        <charset val="204"/>
      </rPr>
      <t>мм</t>
    </r>
  </si>
  <si>
    <t>-</t>
  </si>
  <si>
    <r>
      <t>16</t>
    </r>
    <r>
      <rPr>
        <sz val="16"/>
        <rFont val="Arial"/>
        <family val="2"/>
        <charset val="204"/>
      </rPr>
      <t>°
23°
40°</t>
    </r>
  </si>
  <si>
    <t>Цена по курсу $</t>
  </si>
  <si>
    <t>12-30W</t>
  </si>
  <si>
    <r>
      <rPr>
        <sz val="16"/>
        <color indexed="8"/>
        <rFont val="Arial"/>
        <family val="2"/>
        <charset val="204"/>
      </rPr>
      <t>Ø90</t>
    </r>
    <r>
      <rPr>
        <sz val="16"/>
        <color indexed="8"/>
        <rFont val="Times New Roman"/>
        <family val="1"/>
        <charset val="204"/>
      </rPr>
      <t>мм</t>
    </r>
  </si>
  <si>
    <t>БЕЛЫЙ/ ЧЕРНЫЙ</t>
  </si>
  <si>
    <t>БЕЛЫЙ /ЧЕРНЫЙ/ СЕРЫЙ</t>
  </si>
  <si>
    <r>
      <rPr>
        <sz val="16"/>
        <color indexed="8"/>
        <rFont val="Arial"/>
        <family val="2"/>
        <charset val="204"/>
      </rPr>
      <t>Ø100*134</t>
    </r>
    <r>
      <rPr>
        <sz val="16"/>
        <color indexed="8"/>
        <rFont val="Times New Roman"/>
        <family val="1"/>
        <charset val="204"/>
      </rPr>
      <t>мм</t>
    </r>
  </si>
  <si>
    <r>
      <rPr>
        <sz val="16"/>
        <color indexed="8"/>
        <rFont val="Arial"/>
        <family val="2"/>
        <charset val="204"/>
      </rPr>
      <t>Ø75*118</t>
    </r>
    <r>
      <rPr>
        <sz val="16"/>
        <color indexed="8"/>
        <rFont val="Times New Roman"/>
        <family val="1"/>
        <charset val="204"/>
      </rPr>
      <t>мм</t>
    </r>
  </si>
  <si>
    <t>Φ145mm</t>
  </si>
  <si>
    <t>Φ175mm</t>
  </si>
  <si>
    <t>Ø155*110mm</t>
  </si>
  <si>
    <t>Ø190*150mm</t>
  </si>
  <si>
    <t>Ø155*155mm</t>
  </si>
  <si>
    <t>Ø90*205mm</t>
  </si>
  <si>
    <t>185*185*125mm</t>
  </si>
  <si>
    <t>170*170mm</t>
  </si>
  <si>
    <t>340*170mm</t>
  </si>
  <si>
    <t>355*185*125mm</t>
  </si>
  <si>
    <t>Цена, руб</t>
  </si>
  <si>
    <t xml:space="preserve"> MAG P11-12W</t>
  </si>
  <si>
    <t>Non-dim
3000K</t>
  </si>
  <si>
    <t>Non-dim
4000K</t>
  </si>
  <si>
    <t xml:space="preserve"> MAG P2-12W</t>
  </si>
  <si>
    <t xml:space="preserve"> MAG S14-9W</t>
  </si>
  <si>
    <t xml:space="preserve"> MAG S14-18W</t>
  </si>
  <si>
    <t xml:space="preserve"> MAG L8-9W</t>
  </si>
  <si>
    <t xml:space="preserve"> MAG L8-18W</t>
  </si>
  <si>
    <t xml:space="preserve"> MAG D1</t>
  </si>
  <si>
    <t xml:space="preserve"> MAG D2-1</t>
  </si>
  <si>
    <t xml:space="preserve"> MAG D28</t>
  </si>
  <si>
    <t xml:space="preserve"> MAG D30</t>
  </si>
  <si>
    <t xml:space="preserve"> MAG D29</t>
  </si>
  <si>
    <t xml:space="preserve"> MAG D31</t>
  </si>
  <si>
    <t>ТРЕКОВЫЕ</t>
  </si>
  <si>
    <t xml:space="preserve">
3000K</t>
  </si>
  <si>
    <t xml:space="preserve">
4000K</t>
  </si>
  <si>
    <r>
      <t>DALI-DT8</t>
    </r>
    <r>
      <rPr>
        <sz val="12"/>
        <rFont val="Arial"/>
        <family val="2"/>
        <charset val="204"/>
      </rPr>
      <t xml:space="preserve"> dim
2700~6000K</t>
    </r>
  </si>
  <si>
    <t>настраивается и запоминает настройки</t>
  </si>
  <si>
    <r>
      <t>Bluetooth</t>
    </r>
    <r>
      <rPr>
        <sz val="12"/>
        <rFont val="Arial"/>
        <family val="2"/>
        <charset val="204"/>
      </rPr>
      <t xml:space="preserve"> dim
2700~6000K</t>
    </r>
  </si>
  <si>
    <t>настраивается с помощию iphone и запоминает настройки</t>
  </si>
  <si>
    <t>ПОДВЕСНЫЕ</t>
  </si>
  <si>
    <t>ЛИНЗОВАННЫЕ ЛИНЕЙНЫЕ</t>
  </si>
  <si>
    <t>МАТОВЫЕ ЛИНЕЙНЫЕ</t>
  </si>
  <si>
    <r>
      <rPr>
        <b/>
        <sz val="12"/>
        <color rgb="FF000000"/>
        <rFont val="Arial"/>
        <family val="2"/>
        <charset val="204"/>
      </rPr>
      <t>Линейный матовый 18W 48V 442*22,5*25мм светильник для светодиодной системы</t>
    </r>
    <r>
      <rPr>
        <sz val="12"/>
        <color rgb="FF000000"/>
        <rFont val="Arial"/>
        <family val="2"/>
        <charset val="204"/>
      </rPr>
      <t xml:space="preserve">                                Напряжение: 48V
Мощность: 18W
Размеры: L442 W22.5 H25 mm
Connector: Magnetic connector 4-жилы
Цвет: черный
Угол рассеивания: 120°
CRI: &gt;80
Светоотдача: 80LM/W (±10%)
Материал: алюминий + пластик
Диоды: Bridgelux
Гарантия: 3 года</t>
    </r>
  </si>
  <si>
    <t>НАКЛАДНОЙ / ПОДВЕСНОЙ ШИНОПРОВОД</t>
  </si>
  <si>
    <t xml:space="preserve"> MAG T5-2</t>
  </si>
  <si>
    <r>
      <rPr>
        <b/>
        <sz val="12"/>
        <color rgb="FF000000"/>
        <rFont val="Arial"/>
        <family val="2"/>
        <charset val="204"/>
      </rPr>
      <t>Шинопровод T5 накладной/подвесной 2000*52*26мм</t>
    </r>
    <r>
      <rPr>
        <sz val="12"/>
        <color rgb="FF000000"/>
        <rFont val="Arial"/>
        <family val="2"/>
        <charset val="204"/>
      </rPr>
      <t xml:space="preserve">
Размеры: L2000 W26 H52 mm
Особенность: 4 жилы
Цвет: черный
Материал: алюминий + металл</t>
    </r>
  </si>
  <si>
    <t>Универсальный: для недимирруемых / DALI dim / Bluetooth dim светильников</t>
  </si>
  <si>
    <r>
      <rPr>
        <b/>
        <sz val="12"/>
        <rFont val="Arial"/>
        <family val="2"/>
        <charset val="204"/>
      </rPr>
      <t>Шинопровод D28 угловой накладной/подвесной для T5, 150*150мм</t>
    </r>
    <r>
      <rPr>
        <sz val="12"/>
        <rFont val="Arial"/>
        <family val="2"/>
        <charset val="204"/>
      </rPr>
      <t xml:space="preserve">
Размеры: L150*150 мм
Особенность: 4-жилы
Цвет: черный
Материал: алюминий + металл</t>
    </r>
  </si>
  <si>
    <t>Универсальный: для недимирруемых / DALI dim / Bluetooth dim светильников
One corner, one D3-2</t>
  </si>
  <si>
    <t>MAG D24</t>
  </si>
  <si>
    <t xml:space="preserve">Планка для подвесного монтажа шинопровода T5 
</t>
  </si>
  <si>
    <t>MAG D11</t>
  </si>
  <si>
    <r>
      <rPr>
        <b/>
        <sz val="12"/>
        <rFont val="Arial"/>
        <family val="2"/>
        <charset val="204"/>
      </rPr>
      <t>Подвес с чашей 1,5м черный</t>
    </r>
    <r>
      <rPr>
        <sz val="12"/>
        <rFont val="Arial"/>
        <family val="2"/>
        <charset val="204"/>
      </rPr>
      <t xml:space="preserve">
</t>
    </r>
  </si>
  <si>
    <r>
      <rPr>
        <b/>
        <sz val="12"/>
        <rFont val="Arial"/>
        <family val="2"/>
        <charset val="204"/>
      </rPr>
      <t>Планка для накладного монтажа магнитного шинопровода T5, 105*27мм</t>
    </r>
    <r>
      <rPr>
        <sz val="12"/>
        <rFont val="Arial"/>
        <family val="2"/>
        <charset val="204"/>
      </rPr>
      <t xml:space="preserve">
</t>
    </r>
  </si>
  <si>
    <t>MAG D35-1</t>
  </si>
  <si>
    <t>Заглушка универсальная для магнитного шинопровода T5/T6, 26*52мм</t>
  </si>
  <si>
    <t>ВСТРАИВАЕМЫЙ ШИНОПРОВОД</t>
  </si>
  <si>
    <t xml:space="preserve"> MAG T6-2</t>
  </si>
  <si>
    <r>
      <rPr>
        <b/>
        <sz val="12"/>
        <color rgb="FF000000"/>
        <rFont val="Arial"/>
        <family val="2"/>
        <charset val="204"/>
      </rPr>
      <t>Шинопровод T6-2 встраиваемый (под гипсокартон 13мм) 2000*26мм</t>
    </r>
    <r>
      <rPr>
        <sz val="12"/>
        <color rgb="FF000000"/>
        <rFont val="Arial"/>
        <family val="2"/>
        <charset val="204"/>
      </rPr>
      <t xml:space="preserve">
Размеры: 2000*67*52 
высота за потолком: 39 mm
Особенность: 4-жилы
Цвет: черный
Материал: алюминий + металл</t>
    </r>
  </si>
  <si>
    <r>
      <rPr>
        <b/>
        <sz val="12"/>
        <rFont val="Arial"/>
        <family val="2"/>
        <charset val="204"/>
      </rPr>
      <t>Шинопровод D29 угловой встраиваемый для T6 шинопровода, 150*150мм</t>
    </r>
    <r>
      <rPr>
        <sz val="12"/>
        <rFont val="Arial"/>
        <family val="2"/>
        <charset val="204"/>
      </rPr>
      <t xml:space="preserve">
Размеры: L150*150 мм
Особенность: 4-жилы
Цвет: черный
Материал: алюминий + металл
</t>
    </r>
  </si>
  <si>
    <r>
      <rPr>
        <b/>
        <sz val="12"/>
        <rFont val="Arial"/>
        <family val="2"/>
        <charset val="204"/>
      </rPr>
      <t>Планка боковая D31 для встраиваемого шинопровода T6, 100*5,5мм</t>
    </r>
    <r>
      <rPr>
        <sz val="12"/>
        <rFont val="Arial"/>
        <family val="2"/>
        <charset val="204"/>
      </rPr>
      <t xml:space="preserve">
Размеры: L100 W5.5 mm</t>
    </r>
  </si>
  <si>
    <t>ТОКОПОДВОДЫ, КОННЕКТОРЫ</t>
  </si>
  <si>
    <r>
      <rPr>
        <b/>
        <sz val="12"/>
        <rFont val="Arial"/>
        <family val="2"/>
        <charset val="204"/>
      </rPr>
      <t>Токоподвод MAG D2-1, 4 контакта</t>
    </r>
    <r>
      <rPr>
        <sz val="12"/>
        <rFont val="Arial"/>
        <family val="2"/>
        <charset val="204"/>
      </rPr>
      <t xml:space="preserve">
Напряжение: 48V
Размеры: L166 W16 H18 mm
Особенность: 4-жилы
Цвет: черный
</t>
    </r>
  </si>
  <si>
    <r>
      <rPr>
        <b/>
        <sz val="12"/>
        <rFont val="Arial"/>
        <family val="2"/>
        <charset val="204"/>
      </rPr>
      <t>Коннектор прямой MAG D1, 4 контакта</t>
    </r>
    <r>
      <rPr>
        <sz val="12"/>
        <rFont val="Arial"/>
        <family val="2"/>
        <charset val="204"/>
      </rPr>
      <t xml:space="preserve">
Напряжение: 48V
Размеры: L166 W16 H18 mm
Особенность: 4-жилы
</t>
    </r>
  </si>
  <si>
    <t>MAG D3-1</t>
  </si>
  <si>
    <r>
      <rPr>
        <b/>
        <sz val="12"/>
        <rFont val="Arial"/>
        <family val="2"/>
        <charset val="204"/>
      </rPr>
      <t>Коннектор поворотный MAG D3-1,  4 контакта</t>
    </r>
    <r>
      <rPr>
        <sz val="12"/>
        <rFont val="Arial"/>
        <family val="2"/>
        <charset val="204"/>
      </rPr>
      <t xml:space="preserve">
Напряжение: 48V
Размеры: L166 W16 H18 mm
Особенность: 4-жилы
Цвет: черный
</t>
    </r>
  </si>
  <si>
    <t>4000Lm</t>
  </si>
  <si>
    <t>8000Lm</t>
  </si>
  <si>
    <t>11000Lm</t>
  </si>
  <si>
    <t>ЕСЛИ АЛЮМИНИЕВЫЕ БОКОВИНЫ  - ЦЕНА +20%</t>
  </si>
  <si>
    <t>8-495-134-50-04</t>
  </si>
  <si>
    <t>8-916-970-37-56</t>
  </si>
  <si>
    <t>info@ledohot.ru</t>
  </si>
  <si>
    <t>Контакты</t>
  </si>
  <si>
    <t>МАГНИТНАЯ СИСТЕМА MAG</t>
  </si>
  <si>
    <t xml:space="preserve"> MAG P11 12W 48V 46*86мм трековый светодиодный светильник для магнитной системы                              Напряжение: 48V
Мощность: 12W
Размеры: D46 L120 H86 mm
Угол рассеивания: 24°
CRI: &gt;90
Светоотдача : 70LM/W (±10%)
Материал: алюминий + пластик
Диоды: Bridgelux (Single CCT)
Гарантия: 3 года</t>
  </si>
  <si>
    <t xml:space="preserve"> MAG P2 12W 48V 50*450мм, провод 0,9м подвесной светодиодный светильник для магнитной системы                      Напряжение: 48V
Мощность: 12W
Размеры: D50 L450 mm Hanging провод 0.9 метра
Цвет: черный
Угол рассеивания: 24°
CRI: &gt;90
Light efficiency: 70LM/W (±10%)
Материал: алюминий + пластик
Диоды: Bridgelux (single CCT)
Гарантия: 3 года</t>
  </si>
  <si>
    <t xml:space="preserve"> MAG S14 9W 48V 223*22,5*25мм линзованный светильник для магнитной системы                                                      Напряжение: 48V
Мощность: 9W
Размеры: L223 W22.5 H25 mm
Цвет: черный
Угол рассеивания: 36°
CRI: &gt;90
Светоотдача: 70LM/W (±10%)
Материал: алюминий + пластик
Диоды: Bridgelux
Гарантия: 3 года</t>
  </si>
  <si>
    <t xml:space="preserve"> MAG S14 18W 48V 442*22,5*25мм линзованный светильник для магнитной системы                                                   Напряжение: 48V
Мощность: 18W
Размеры: L442 W22.5 H25 mm
Цвет: черный
CCT: 3000K/4000K/5000K
Dual CCT: 2700~6000K
Угол рассеивания: 36°
CRI: &gt;90
Светоотдача: 70LM/W (±10%)
Материал: алюминий + пластик
Диоды: Bridgelux
Гарантия: 3 года</t>
  </si>
  <si>
    <t xml:space="preserve"> MAG L8 9W 48V 223*22,5*25мм матовый светильник для магнитной системы                                                   Напряжение: 48V
Мощность: 9W
Размеры: L223 W22.5 H25 mm
Цвет: черный
Угол рассеивания: 120°
CRI: &gt;80
Светоотдача: 80LM/W (±10%)
Материал: алюминий + пластик
Диоды: Bridgelux
Гарантия: 3 года</t>
  </si>
  <si>
    <t xml:space="preserve"> LNT536</t>
  </si>
  <si>
    <t xml:space="preserve"> LNT 02F</t>
  </si>
  <si>
    <t xml:space="preserve"> LNT324</t>
  </si>
  <si>
    <t xml:space="preserve"> LNT524/W</t>
  </si>
  <si>
    <t xml:space="preserve"> LNT529</t>
  </si>
  <si>
    <t xml:space="preserve"> LNC360/10W</t>
  </si>
  <si>
    <t xml:space="preserve"> LND422/20W</t>
  </si>
  <si>
    <t xml:space="preserve"> LND422/30W</t>
  </si>
  <si>
    <t xml:space="preserve"> LND522/30W</t>
  </si>
  <si>
    <t xml:space="preserve"> LND522/40W</t>
  </si>
  <si>
    <t xml:space="preserve"> LND522/50W</t>
  </si>
  <si>
    <t xml:space="preserve"> LND823/20W</t>
  </si>
  <si>
    <t xml:space="preserve"> LND823/30W</t>
  </si>
  <si>
    <t xml:space="preserve"> LND825/30W</t>
  </si>
  <si>
    <t xml:space="preserve"> LND533/20W</t>
  </si>
  <si>
    <t xml:space="preserve"> LND533/30W</t>
  </si>
  <si>
    <t xml:space="preserve"> LND633/40W</t>
  </si>
  <si>
    <t xml:space="preserve"> LNG351</t>
  </si>
  <si>
    <t xml:space="preserve"> LNG651</t>
  </si>
  <si>
    <t xml:space="preserve"> LNG951</t>
  </si>
  <si>
    <t xml:space="preserve"> LNDR02/10 10Вт </t>
  </si>
  <si>
    <t xml:space="preserve"> LNDR02/20 20Вт </t>
  </si>
  <si>
    <t xml:space="preserve"> LNDR02/30 30Вт </t>
  </si>
  <si>
    <t xml:space="preserve"> LNDR02/35 35Вт </t>
  </si>
  <si>
    <t xml:space="preserve"> LNDR02/40 40Вт </t>
  </si>
  <si>
    <t xml:space="preserve"> LNDR02/60 60Вт </t>
  </si>
  <si>
    <t xml:space="preserve"> LNC231/12W</t>
  </si>
  <si>
    <t xml:space="preserve"> LNPR02/10 10Вт </t>
  </si>
  <si>
    <t xml:space="preserve"> LNPR02/20 20Вт </t>
  </si>
  <si>
    <t xml:space="preserve"> LNPR02/30 30Вт </t>
  </si>
  <si>
    <t xml:space="preserve"> LNPR02/30 35Вт </t>
  </si>
  <si>
    <t xml:space="preserve"> LNPR02/40 40Вт </t>
  </si>
  <si>
    <t xml:space="preserve"> LNPR02/60 60Вт </t>
  </si>
  <si>
    <t>Светильник влагозащищенный  ICEBERG 40W</t>
  </si>
  <si>
    <t>Светильник влагозащищенный  ICEBERG 40W (аварийный 1ч/3ч)</t>
  </si>
  <si>
    <t xml:space="preserve"> OFFICE 418 40W </t>
  </si>
  <si>
    <t xml:space="preserve"> OFFICE 418 40W (аварийный 1ч/3ч)</t>
  </si>
  <si>
    <t xml:space="preserve"> OFFICE 418 40W IP54</t>
  </si>
  <si>
    <t xml:space="preserve"> OFFICE 418 40W (аварийный 1ч/3ч) IP54</t>
  </si>
  <si>
    <t xml:space="preserve"> GRILLIATO 40W</t>
  </si>
  <si>
    <t xml:space="preserve"> GRILLIATO 40W (аварийный 1ч/3ч)</t>
  </si>
  <si>
    <t xml:space="preserve"> OFFICE 218 20W</t>
  </si>
  <si>
    <t xml:space="preserve"> OFFICE 218 20W(аварийный 1ч/3ч)</t>
  </si>
  <si>
    <t xml:space="preserve"> OFFICE 236 40W</t>
  </si>
  <si>
    <t xml:space="preserve"> OFFICE 236 40W (аварийный 1ч/3ч)</t>
  </si>
  <si>
    <t xml:space="preserve"> OFFICE 436 80W</t>
  </si>
  <si>
    <t xml:space="preserve"> OFFICE 436 80W(аварийный 1ч/3ч)</t>
  </si>
  <si>
    <t>Светильник модульный ZIGZAG PRO 60W 3*570мм IP40 5000К черный</t>
  </si>
  <si>
    <t xml:space="preserve">Возможно диммирование по DALI или 0-10V:  + 3000руб за 1 погонный метр,  </t>
  </si>
  <si>
    <t>Возможен аварийный блок:  +4000 р</t>
  </si>
  <si>
    <t>Линейный светильник Химки Делюкс PRO 47 Вт</t>
  </si>
  <si>
    <t>Линейный светильник Химки Делюкс PRO 70 Вт</t>
  </si>
  <si>
    <t>Линейный светильник Химки Делюкс PRO 93 Вт</t>
  </si>
  <si>
    <t>Линейный светильник Химки Делюкс PRO 116 Вт</t>
  </si>
  <si>
    <t>Линейный светильник Химки Делюкс 40вт</t>
  </si>
  <si>
    <t>Линейный светильник Химки Делюкс 60вт</t>
  </si>
  <si>
    <t>Линейный светильник Химки Делюкс 80вт</t>
  </si>
  <si>
    <t>Линейный светильник Химки Делюкс 120вт</t>
  </si>
  <si>
    <t xml:space="preserve">Светильник модульный   TRACK STANDARD 40Вт </t>
  </si>
  <si>
    <t xml:space="preserve">Светильник модульный   TRACK STANDARD 60Вт </t>
  </si>
  <si>
    <t xml:space="preserve">Светильник модульный   TRACK STANDARD 120Вт </t>
  </si>
  <si>
    <t>1000*55*75мм</t>
  </si>
  <si>
    <t>1500*55*75мм</t>
  </si>
  <si>
    <t>2000*55*75мм</t>
  </si>
  <si>
    <t>3000*55*75мм</t>
  </si>
  <si>
    <t xml:space="preserve"> STANDART. 3 ГОДА ГАРАНТИИ</t>
  </si>
  <si>
    <t xml:space="preserve"> PRO. 5 ЛЕТ ГАРАНТИИ</t>
  </si>
  <si>
    <t xml:space="preserve"> UP and DOWN  ( свечение вверх+ вниз). 5 ЛЕТ ГАРАНТИИ</t>
  </si>
  <si>
    <t>Светильник модульный   UP and DOWN 40W</t>
  </si>
  <si>
    <t>Светильник модульный   UP and DOWN 80W</t>
  </si>
  <si>
    <t xml:space="preserve"> TRACK STANDART. 3 ГОДА ГАРАНТИИ</t>
  </si>
  <si>
    <t>Светильник модульный   PRO 47 Вт</t>
  </si>
  <si>
    <t>Светильник модульный   PRO 70 Вт</t>
  </si>
  <si>
    <t>Светильник модульный   PRO 93 Вт</t>
  </si>
  <si>
    <t>Светильник модульный   PRO 116 Вт</t>
  </si>
  <si>
    <t xml:space="preserve"> REC STANDART. 3 ГОДА ГАРАНТИИ</t>
  </si>
  <si>
    <t>Светильник   REC STANDART 40W</t>
  </si>
  <si>
    <t>Светильник   REC STANDART 60W</t>
  </si>
  <si>
    <t>Светильник   REC STANDART 120W</t>
  </si>
  <si>
    <t xml:space="preserve"> REC PRO. 5 ЛЕТ ГАРАНТИИ</t>
  </si>
  <si>
    <t>Светильник   REC PRO 47 Вт</t>
  </si>
  <si>
    <t>Светильник   REC PRO 70 Вт</t>
  </si>
  <si>
    <t>Светильник   REC PRO 93 Вт</t>
  </si>
  <si>
    <t>Светильник   REC PRO 116 Вт</t>
  </si>
  <si>
    <t xml:space="preserve"> TUBE (профиль D60).</t>
  </si>
  <si>
    <t>Светильник модульный   TUBE 40 Вт</t>
  </si>
  <si>
    <t>Светильник модульный   TUBE 50 Вт</t>
  </si>
  <si>
    <t>Светильник модульный   TUBE 80 Вт</t>
  </si>
  <si>
    <t>Светильник модульный   TUBE 100 Вт</t>
  </si>
  <si>
    <t xml:space="preserve"> TUBE (профиль D90). </t>
  </si>
  <si>
    <t xml:space="preserve"> TUBE (профиль D120).</t>
  </si>
  <si>
    <t>Светильник модульный   STAR-3 MINI STANDARD 3x10Вт 3300Лм 250мм x3  IP40 3000К белый</t>
  </si>
  <si>
    <t>Светильник модульный   STAR-3 MINI STANDARD 3x10Вт 3300Лм 480мм x3  IP40 4000К белый</t>
  </si>
  <si>
    <t>Светильник модульный   STAR-3 MINI STANDARD 3x10Вт 3300Лм 480мм x3  IP40 5000К белый</t>
  </si>
  <si>
    <t>Светильник модульный   STAR-3 MINI STANDARD 3x10Вт 3300Лм 480мм x3  IP40 3000К черный</t>
  </si>
  <si>
    <t>Светильник модульный   STAR-3 MINI STANDARD 3x10Вт 3300Лм 480мм x3  IP40 4000К черный</t>
  </si>
  <si>
    <t>Светильник модульный   STAR-3 MINI STANDARD 3x10Вт 3300Лм 480мм x3  IP40 5000К черный</t>
  </si>
  <si>
    <t>Светильник модульный   STAR-3 MINI STANDARD 3x10Вт 3300Лм 480мм x3  IP40 3000К серый</t>
  </si>
  <si>
    <t>Светильник модульный   STAR-3 MINI STANDARD 3x10Вт 3300Лм 480мм x3  IP40 4000К серый</t>
  </si>
  <si>
    <t>Светильник модульный   STAR-3 MINI STANDARD 3x10Вт 3300Лм 480мм x3  IP40 5000К серый</t>
  </si>
  <si>
    <t>Светильник модульный   STAR-5 MINI STANDARD 5x10Вт 5500Лм 250мм x5 IP40 3000К белый</t>
  </si>
  <si>
    <t>Светильник модульный   STAR-5 MINI STANDARD 5x10Вт 5500Лм 250мм x5 IP40 4000К белый</t>
  </si>
  <si>
    <t>Светильник модульный   STAR-5 MINI STANDARD 5x10Вт 5500Лм 250мм x5 IP40 5000К белый</t>
  </si>
  <si>
    <t>Светильник модульный   STAR-5 MINI STANDARD 5x10Вт 5500Лм 250мм x5 IP40 3000К черный</t>
  </si>
  <si>
    <t>Светильник модульный   STAR-5 MINI STANDARD 5x10Вт 5500Лм 250мм x5 IP40 4000К черный</t>
  </si>
  <si>
    <t>Светильник модульный   STAR-5 MINI STANDARD 5x10Вт 5500Лм 250мм x5 IP40 5000К черный</t>
  </si>
  <si>
    <t>Светильник модульный   STAR-5 MINI STANDARD 5x10Вт 5500Лм 250мм x5 IP40 3000К серый</t>
  </si>
  <si>
    <t>Светильник модульный   STAR-5 MINI STANDARD 5x10Вт 5500Лм 250мм x5 IP40 4000К серый</t>
  </si>
  <si>
    <t>Светильник модульный   STAR-5 MINI STANDARD 5x10Вт 5500Лм 250мм x5 IP40 5000К серый</t>
  </si>
  <si>
    <t>Светильник модульный   STAR-3 STANDARD 3x20Вт 6600Лм 480мм x3  IP40 3000К белый</t>
  </si>
  <si>
    <t>Светильник модульный   STAR-3 STANDARD 3x20Вт 6600Лм 480мм x3  IP40 4000К белый</t>
  </si>
  <si>
    <t>Светильник модульный   STAR-3 STANDARD 3x20Вт 6600Лм 480мм x3  IP40 5000К белый</t>
  </si>
  <si>
    <t>Светильник модульный   STAR-3 STANDARD 3x20Вт 6600Лм 480мм x3  IP40 3000К черный</t>
  </si>
  <si>
    <t>Светильник модульный   STAR-3 STANDARD 3x20Вт 6600Лм 480мм x3  IP40 4000К черный</t>
  </si>
  <si>
    <t>Светильник модульный   STAR-3 STANDARD 3x20Вт 6600Лм 480мм x3  IP40 5000К черный</t>
  </si>
  <si>
    <t>Светильник модульный   STAR-3 STANDARD 3x20Вт 6600Лм 480мм x3  IP40 3000К серый</t>
  </si>
  <si>
    <t>Светильник модульный   STAR-3 STANDARD 3x20Вт 6600Лм 480мм x3  IP40 4000К серый</t>
  </si>
  <si>
    <t>Светильник модульный   STAR-3 STANDARD 3x20Вт 6600Лм 480мм x3  IP40 5000К серый</t>
  </si>
  <si>
    <t>Светильник модульный   STAR-5 STANDARD 5x20Вт 11000Лм 480мм x5 IP40 3000К белый</t>
  </si>
  <si>
    <t>Светильник модульный   STAR-5 STANDARD 5x20Вт 11000Лм 480мм x5 IP40 4000К белый</t>
  </si>
  <si>
    <t>Светильник модульный   STAR-5 STANDARD 5x20Вт 11000Лм 480мм x5 IP40 5000К белый</t>
  </si>
  <si>
    <t>Светильник модульный   STAR-5 STANDARD 5x20Вт 11000Лм 480мм x5 IP40 3000К черный</t>
  </si>
  <si>
    <t>Светильник модульный   STAR-5 STANDARD 5x20Вт 11000Лм 480мм x5 IP40 4000К черный</t>
  </si>
  <si>
    <t>Светильник модульный   STAR-5 STANDARD 5x20Вт 11000Лм 480мм x5 IP40 5000К черный</t>
  </si>
  <si>
    <t>Светильник модульный   STAR-5 STANDARD 5x20Вт 11000Лм 480мм x5 IP40 3000К серый</t>
  </si>
  <si>
    <t>Светильник модульный   STAR-5 STANDARD 5x20Вт 11000Лм 480мм x5 IP40 4000К серый</t>
  </si>
  <si>
    <t>Светильник модульный   STAR-5 STANDARD 5x20Вт 11000Лм 480мм x5 IP40 5000К серый</t>
  </si>
  <si>
    <t>Светильник модульный   STAR-3 PRO 3x20Вт 9300Лм 570мм x5 IP40 3000К белый</t>
  </si>
  <si>
    <t>Светильник модульный   STAR-3 PRO 3x20Вт 9300Лм 570мм x5 IP40 4000К белый</t>
  </si>
  <si>
    <t>Светильник модульный   STAR-3 PRO 3x20Вт 9300Лм 570мм x5 IP40 5000К белый</t>
  </si>
  <si>
    <t>Светильник модульный   STAR-3 PRO 3x20Вт 9300Лм 570мм x5 IP40 3000К черный</t>
  </si>
  <si>
    <t>Светильник модульный   STAR-3 PRO 3x20Вт 9300Лм 570мм x5 IP40 4000К черный</t>
  </si>
  <si>
    <t>Светильник модульный   STAR-3 PRO 3x20Вт 9300Лм 570мм x5 IP40 5000К черный</t>
  </si>
  <si>
    <t>Светильник модульный   STAR-3 PRO 3x20Вт 9300Лм 570мм x5 IP40 3000К серый</t>
  </si>
  <si>
    <t>Светильник модульный   STAR-3 PRO 3x20Вт 9300Лм 570мм x5 IP40 4000К серый</t>
  </si>
  <si>
    <t>Светильник модульный   STAR-3 PRO 3x20Вт 9300Лм 570мм x5 IP40 5000К серый</t>
  </si>
  <si>
    <t>Светильник модульный   STAR-5 PRO 5x20Вт 5*570мм IP40 3000К белый</t>
  </si>
  <si>
    <t>Светильник модульный   STAR-5 PRO 5x20Вт 5*570мм IP40 4000К белый</t>
  </si>
  <si>
    <t>Светильник модульный   STAR-5 PRO 5x20Вт 5*570мм IP40 5000К белый</t>
  </si>
  <si>
    <t>Светильник модульный   STAR-5 PRO 5x20Вт 5*570мм IP40 3000К черный</t>
  </si>
  <si>
    <t>Светильник модульный   STAR-5 PRO 5x20Вт 5*570мм IP40 4000К черный</t>
  </si>
  <si>
    <t>Светильник модульный   STAR-5 PRO 5x20Вт 5*570мм IP40 5000К черный</t>
  </si>
  <si>
    <t>Светильник модульный   STAR-5 PRO 5x20Вт 5*570мм IP40 3000К серый</t>
  </si>
  <si>
    <t>Светильник модульный   STAR-5 PRO 5x20Вт 5*570мм IP40 4000К серый</t>
  </si>
  <si>
    <t>Светильник модульный   STAR-5 PRO 5x20Вт 5*570мм IP40 5000К серый</t>
  </si>
  <si>
    <t>Светильник модульный   ZIGZAG-3 STANDARD 3x10Вт 3300Лм 480мм x3 IP40 3000К белый</t>
  </si>
  <si>
    <t>Светильник модульный   ZIGZAG-3 STANDARD 3x10Вт 3300Лм 480мм x3 IP40 4000К белый</t>
  </si>
  <si>
    <t>Светильник модульный   ZIGZAG-3 STANDARD 3x10Вт 3300Лм 480мм x3 IP40 5000К белый</t>
  </si>
  <si>
    <t>Светильник модульный   ZIGZAG-3 STANDARD 3x10Вт 3300Лм 480мм x3 IP40 3000Кчерный</t>
  </si>
  <si>
    <t>Светильник модульный   ZIGZAG-3 STANDARD 3x10Вт 3300Лм 480мм x3 IP40 4000Кчерный</t>
  </si>
  <si>
    <t>Светильник модульный   ZIGZAG-3 STANDARD 3x10Вт 3300Лм 480мм x3 IP40 5000Кчерный</t>
  </si>
  <si>
    <t>Светильник модульный   ZIGZAG-3 STANDARD 3x10Вт 3300Лм 480мм x3 IP40 3000К серый</t>
  </si>
  <si>
    <t>Светильник модульный   ZIGZAG-3 STANDARD 3x10Вт 3300Лм 480мм x3 IP40 4000К серый</t>
  </si>
  <si>
    <t>Светильник модульный   ZIGZAG-3 STANDARD 3x10Вт 3300Лм 480мм x3 IP40 5000К серый</t>
  </si>
  <si>
    <t>Светильник модульный   ZIGZAG-5 STANDARD 5x10Вт 5500Лм 480мм x5 IP40 3000К белый</t>
  </si>
  <si>
    <t>Светильник модульный   ZIGZAG-5 STANDARD 5x10Вт 5500Лм 480мм x5 IP40 4000К белый</t>
  </si>
  <si>
    <t>Светильник модульный   ZIGZAG-5 STANDARD 5x10Вт 5500Лм 480мм x5 IP40 5000К белый</t>
  </si>
  <si>
    <t>Светильник модульный   ZIGZAG-5 STANDARD 5x10Вт 5500Лм 480мм x5 IP40 3000К черный</t>
  </si>
  <si>
    <t>Светильник модульный   ZIGZAG-5 STANDARD 5x10Вт 5500Лм 480мм x5 IP40 4000К черный</t>
  </si>
  <si>
    <t>Светильник модульный   ZIGZAG-5 STANDARD 5x10Вт 5500Лм 480мм x5 IP40 5000К черный</t>
  </si>
  <si>
    <t>Светильник модульный   ZIGZAG-5 STANDARD 5x10Вт 5500Лм 480мм x5 IP40 3000К серый</t>
  </si>
  <si>
    <t>Светильник модульный   ZIGZAG-5 STANDARD 5x10Вт 5500Лм 480мм x5 IP40 4000К серый</t>
  </si>
  <si>
    <t>Светильник модульный   ZIGZAG-5 STANDARD 5x10Вт 5500Лм 480мм x5 IP40 5000К серый</t>
  </si>
  <si>
    <t>Светильник модульный   ZIGZAG PRO 3x20Вт 9300Лм 570мм IP40 3000К белый</t>
  </si>
  <si>
    <t>Светильник модульный   ZIGZAG PRO 3x20Вт 9300Лм 570мм IP40 4000К белый</t>
  </si>
  <si>
    <t>Светильник модульный   ZIGZAG PRO 3x20Вт 9300Лм 570мм IP40 5000К белый</t>
  </si>
  <si>
    <t>Светильник модульный   ZIGZAG PRO 3x20Вт 9300Лм 570мм IP40 3000К черный</t>
  </si>
  <si>
    <t>Светильник модульный   ZIGZAG PRO 3x20Вт 9300Лм 570мм IP40 4000К черный</t>
  </si>
  <si>
    <t>Светильник модульный   ZIGZAG PRO 3x20Вт 9300Лм 570мм IP40 3000К серый</t>
  </si>
  <si>
    <t>Светильник модульный   ZIGZAG PRO 3x20Вт 9300Лм 570мм IP40 4000К серый</t>
  </si>
  <si>
    <t>Светильник модульный   ZIGZAG PRO 3x20Вт 9300Лм 570мм IP40 5000К серый</t>
  </si>
  <si>
    <t>Светильник модульный   ZIGZAG-5 PRO 5x10Вт 15500Лм 570мм x5 IP40 3000К белый</t>
  </si>
  <si>
    <t>Светильник модульный   ZIGZAG-5 PRO 5x10Вт 15500Лм 570мм x5 IP40 4000К белый</t>
  </si>
  <si>
    <t>Светильник модульный   ZIGZAG-5 PRO 5x10Вт 15500Лм 570мм x5 IP40 5000К белый</t>
  </si>
  <si>
    <t>Светильник модульный   ZIGZAG-5 PRO 5x10Вт 15500Лм 570мм x5 IP40 3000К черный</t>
  </si>
  <si>
    <t>Светильник модульный   ZIGZAG-5 PRO 5x10Вт 15500Лм 570мм x5 IP40 4000К черный</t>
  </si>
  <si>
    <t>Светильник модульный   ZIGZAG-5 PRO 5x10Вт 15500Лм 570мм x5 IP40 5000К черный</t>
  </si>
  <si>
    <t>Светильник модульный   ZIGZAG-5 PRO 5x10Вт 15500Лм 570мм x5 IP40 3000К серый</t>
  </si>
  <si>
    <t>Светильник модульный   ZIGZAG-5 PRO 5x10Вт 15500Лм 570мм x5 IP40 4000К серый</t>
  </si>
  <si>
    <t>Светильник модульный   ZIGZAG-5 PRO 5x10Вт 15500Лм 570мм x5 IP40 5000К серый</t>
  </si>
  <si>
    <t xml:space="preserve">  Q  STANDART 40W 500x500мм  3000K серый IP40</t>
  </si>
  <si>
    <t xml:space="preserve">  Q  STANDART 40W 500x500мм  4000K серый IP40</t>
  </si>
  <si>
    <t xml:space="preserve">  Q  STANDART 40W 500x500мм  5000K серый IP40</t>
  </si>
  <si>
    <t xml:space="preserve">  Q PRO 90W 600x600мм 3000K серый IP40</t>
  </si>
  <si>
    <t xml:space="preserve">  Q PRO 90W 600x600мм 4000K серый IP40</t>
  </si>
  <si>
    <t xml:space="preserve">  Q PRO 180W 1200x1200мм 3000K серый IP40</t>
  </si>
  <si>
    <t xml:space="preserve">  Q PRO 180W 1200x1200мм 4000K серый IP40</t>
  </si>
  <si>
    <t xml:space="preserve">  T STANADART 60W 3*500мм 4000K серый IP40</t>
  </si>
  <si>
    <t xml:space="preserve">  T PRO 70W 3*500мм 3000K серый IP40</t>
  </si>
  <si>
    <t xml:space="preserve">  T PRO 70W 3*500мм 4000K серый IP40</t>
  </si>
  <si>
    <t xml:space="preserve">  HEX 120W 6x510mm 4000K серый</t>
  </si>
  <si>
    <t xml:space="preserve">  HEX 120W 6x510mm 5000K серый</t>
  </si>
  <si>
    <t xml:space="preserve">  T PRO 139W 6*510мм 3000K серый</t>
  </si>
  <si>
    <t xml:space="preserve">  T PRO 139W 6*510мм 4000K серый</t>
  </si>
  <si>
    <t xml:space="preserve"> C MINI . 3 ГОДА ГАРАНТИИ</t>
  </si>
  <si>
    <t xml:space="preserve">  С MINI-450 28Вт 1400Лм Ø450мм</t>
  </si>
  <si>
    <t xml:space="preserve">  С MINI-600 38Вт 190Лм  Ø600мм</t>
  </si>
  <si>
    <t xml:space="preserve">  С MINI-900 56Вт 2800Лм  Ø900мм</t>
  </si>
  <si>
    <t xml:space="preserve"> C</t>
  </si>
  <si>
    <t>Светодиодный светильник   С-450 47Вт 2350Лм Ø450мм</t>
  </si>
  <si>
    <t>Светодиодный светильник   С-600 63Вт 3150Лм  Ø600мм</t>
  </si>
  <si>
    <t>Светодиодный светильник   С-900 100Вт 4650Лм  Ø900мм</t>
  </si>
  <si>
    <t>Светодиодный светильник   С-1200 135Вт 6750Лм  Ø1200мм</t>
  </si>
  <si>
    <t>Светодиодный светильник   С-1500 171Вт 8550Лм  Ø1500мм</t>
  </si>
  <si>
    <t>Светодиодный светильник   С-2000 228Вт 11400Лм  Ø1500мм</t>
  </si>
  <si>
    <t>Светодиодный светильник   С-2500 285Вт 14250Лм  Ø2000мм</t>
  </si>
  <si>
    <t>Светодиодный светильник   С-2500 342Вт 17100Лм  Ø3000мм</t>
  </si>
  <si>
    <t xml:space="preserve"> Q-F  (подвесной/накладной квадрат закрытый)*. 3 ГОДА ГАРАНТИИ</t>
  </si>
  <si>
    <t xml:space="preserve">  Q-F_S IP40</t>
  </si>
  <si>
    <t xml:space="preserve">  Q-F_M IP40</t>
  </si>
  <si>
    <t xml:space="preserve">  Q-F_L IP40</t>
  </si>
  <si>
    <t xml:space="preserve">  Q-F_XL IP40</t>
  </si>
  <si>
    <t xml:space="preserve"> T-F  (подвесной/накладной треугольник закрытый)*. 3 ГОДА ГАРАНТИИ</t>
  </si>
  <si>
    <t xml:space="preserve">  T-F_S IP40</t>
  </si>
  <si>
    <t xml:space="preserve">  T-F_M IP40</t>
  </si>
  <si>
    <t xml:space="preserve">  HEX  40W 520x600мм 3000K серый</t>
  </si>
  <si>
    <t xml:space="preserve">  HEX  40W 520x600мм 4000K серый</t>
  </si>
  <si>
    <t xml:space="preserve">  T PRO 90W 780*900мм 3000K серый</t>
  </si>
  <si>
    <t xml:space="preserve">  T PRO 90W 780*900мм 4000K серый</t>
  </si>
  <si>
    <t xml:space="preserve"> C-F </t>
  </si>
  <si>
    <t>Светодиодный светильник    lite C-F 450 25Вт  Ø450мм</t>
  </si>
  <si>
    <t>Светодиодный светильник    lite C-F 600 36Вт Ø600мм</t>
  </si>
  <si>
    <t>Светодиодный светильник    lite C-F 900 60Вт 900мм</t>
  </si>
  <si>
    <t>Светодиодный светильник    lite C-F 1200 144Вт Ø1200мм</t>
  </si>
  <si>
    <t>Светодиодный светильник    lite C-F 1500 225Вт Ø1500мм</t>
  </si>
  <si>
    <t>Соединение UNI-I  4см (для BS, )</t>
  </si>
  <si>
    <t>подходит и для BS(дополнительно нужна скоба UNI),  и для  ,  REC</t>
  </si>
  <si>
    <t>Cоединение I-PRO 20см  (для )</t>
  </si>
  <si>
    <t>подходит только для  или  REC. Идеально соединяет если нужна прамая линия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</si>
</sst>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164" formatCode="_-* #,##0.00\ _₽_-;\-* #,##0.00\ _₽_-;_-* &quot;-&quot;??\ _₽_-;_-@_-"/>
    <numFmt numFmtId="165" formatCode="[$$-409]#,##0.00"/>
    <numFmt numFmtId="166" formatCode="#,##0_р_."/>
    <numFmt numFmtId="167" formatCode="[$USD]\ #,##0.00"/>
    <numFmt numFmtId="168" formatCode="&quot;US$&quot;#,##0.00;\-&quot;US$&quot;#,##0.00"/>
    <numFmt numFmtId="169" formatCode="0_);[Red]\(0\)"/>
    <numFmt numFmtId="171" formatCode="_-* #,##0\ _₽_-;\-* #,##0\ _₽_-;_-* &quot;-&quot;??\ _₽_-;_-@_-"/>
    <numFmt numFmtId="174" formatCode="0.000"/>
  </numFmts>
  <fonts count="105">
    <font>
      <sz val="12"/>
      <name val="宋体"/>
      <charset val="13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Helv"/>
      <family val="2"/>
    </font>
    <font>
      <sz val="9"/>
      <name val="宋体"/>
      <charset val="134"/>
    </font>
    <font>
      <sz val="10"/>
      <name val="MS Sans Serif"/>
      <family val="2"/>
    </font>
    <font>
      <sz val="12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宋体"/>
      <family val="3"/>
      <charset val="134"/>
    </font>
    <font>
      <sz val="11"/>
      <color indexed="8"/>
      <name val="宋体"/>
      <charset val="13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9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28"/>
      <name val="Times New Roman"/>
      <family val="1"/>
      <charset val="204"/>
    </font>
    <font>
      <sz val="12"/>
      <name val="宋体"/>
      <charset val="134"/>
    </font>
    <font>
      <b/>
      <sz val="12"/>
      <name val="宋体"/>
      <charset val="134"/>
    </font>
    <font>
      <b/>
      <sz val="24"/>
      <name val="Times New Roman"/>
      <family val="1"/>
      <charset val="204"/>
    </font>
    <font>
      <sz val="24"/>
      <name val="宋体"/>
      <charset val="134"/>
    </font>
    <font>
      <sz val="24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name val="宋体"/>
      <charset val="134"/>
    </font>
    <font>
      <sz val="18"/>
      <color indexed="8"/>
      <name val="Times New Roman"/>
      <family val="1"/>
      <charset val="204"/>
    </font>
    <font>
      <sz val="18"/>
      <name val="宋体"/>
      <charset val="13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22"/>
      <name val="Times New Roman"/>
      <family val="1"/>
      <charset val="204"/>
    </font>
    <font>
      <b/>
      <sz val="24"/>
      <color indexed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8.4"/>
      <color theme="10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Book Antiqua"/>
      <family val="1"/>
    </font>
    <font>
      <sz val="12"/>
      <color theme="1"/>
      <name val="Book Antiqua"/>
      <family val="1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u/>
      <sz val="12"/>
      <color theme="10"/>
      <name val="Arial"/>
      <family val="2"/>
      <charset val="204"/>
    </font>
    <font>
      <sz val="12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4"/>
      <color rgb="FFFF0000"/>
      <name val="Times New Roman"/>
      <family val="1"/>
      <charset val="204"/>
    </font>
    <font>
      <b/>
      <sz val="30"/>
      <color rgb="FFFF0000"/>
      <name val="Times New Roman"/>
      <family val="1"/>
      <charset val="204"/>
    </font>
    <font>
      <b/>
      <sz val="28"/>
      <color rgb="FFFF0000"/>
      <name val="Times New Roman"/>
      <family val="1"/>
      <charset val="204"/>
    </font>
    <font>
      <sz val="22"/>
      <color theme="1"/>
      <name val="Times New Roman"/>
      <family val="1"/>
      <charset val="204"/>
    </font>
    <font>
      <b/>
      <sz val="24"/>
      <color rgb="FFFF0000"/>
      <name val="Arial"/>
      <family val="2"/>
      <charset val="204"/>
    </font>
    <font>
      <sz val="16"/>
      <color theme="1"/>
      <name val="Book Antiqua"/>
      <family val="1"/>
    </font>
    <font>
      <sz val="16"/>
      <name val="Times New Roman"/>
      <family val="1"/>
    </font>
    <font>
      <sz val="16"/>
      <color indexed="8"/>
      <name val="Arial"/>
      <family val="2"/>
      <charset val="204"/>
    </font>
    <font>
      <b/>
      <sz val="24"/>
      <color rgb="FFFF0000"/>
      <name val="Book Antiqua"/>
      <family val="1"/>
    </font>
    <font>
      <b/>
      <sz val="24"/>
      <color rgb="FFFF0000"/>
      <name val="Times New Roman"/>
      <family val="1"/>
    </font>
    <font>
      <b/>
      <sz val="16"/>
      <color rgb="FFFF0000"/>
      <name val="Arial"/>
      <family val="2"/>
      <charset val="204"/>
    </font>
    <font>
      <b/>
      <sz val="24"/>
      <color rgb="FFFF0000"/>
      <name val="Book Antiqua"/>
      <family val="1"/>
      <charset val="204"/>
    </font>
    <font>
      <sz val="16"/>
      <color theme="1"/>
      <name val="Arial"/>
      <family val="2"/>
      <charset val="204"/>
    </font>
    <font>
      <b/>
      <sz val="36"/>
      <color rgb="FFFF0000"/>
      <name val="Arial"/>
      <family val="2"/>
      <charset val="204"/>
    </font>
    <font>
      <b/>
      <sz val="18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24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6"/>
      <color rgb="FF3333FF"/>
      <name val="Arial"/>
      <family val="2"/>
      <charset val="204"/>
    </font>
    <font>
      <sz val="16"/>
      <color rgb="FF0000CC"/>
      <name val="Arial"/>
      <family val="2"/>
      <charset val="204"/>
    </font>
    <font>
      <b/>
      <sz val="16"/>
      <color rgb="FF0000FF"/>
      <name val="Arial"/>
      <family val="2"/>
      <charset val="204"/>
    </font>
    <font>
      <sz val="11"/>
      <color rgb="FF000000"/>
      <name val="Calibri"/>
      <family val="2"/>
      <charset val="204"/>
    </font>
    <font>
      <u/>
      <sz val="11"/>
      <color rgb="FF0000FF"/>
      <name val="Calibri"/>
      <family val="2"/>
      <charset val="204"/>
    </font>
    <font>
      <sz val="12"/>
      <name val="宋体"/>
    </font>
    <font>
      <b/>
      <sz val="20"/>
      <name val="Arial"/>
      <family val="2"/>
      <charset val="204"/>
    </font>
    <font>
      <b/>
      <sz val="20"/>
      <color rgb="FFFF0000"/>
      <name val="Arial"/>
      <family val="2"/>
      <charset val="204"/>
    </font>
    <font>
      <sz val="24"/>
      <color rgb="FFFF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20"/>
      <name val="Arial"/>
      <family val="2"/>
      <charset val="204"/>
    </font>
    <font>
      <sz val="26"/>
      <color rgb="FFFF0000"/>
      <name val="Arial"/>
      <family val="2"/>
      <charset val="204"/>
    </font>
    <font>
      <sz val="10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name val="新細明體"/>
      <charset val="134"/>
    </font>
    <font>
      <b/>
      <sz val="12"/>
      <color rgb="FF000000"/>
      <name val="Arial"/>
      <family val="2"/>
      <charset val="204"/>
    </font>
    <font>
      <b/>
      <sz val="12"/>
      <color theme="7"/>
      <name val="Arial"/>
      <family val="2"/>
      <charset val="204"/>
    </font>
    <font>
      <b/>
      <sz val="12"/>
      <color theme="4"/>
      <name val="Arial"/>
      <family val="2"/>
      <charset val="204"/>
    </font>
    <font>
      <sz val="12"/>
      <color theme="1"/>
      <name val="Arial"/>
      <family val="2"/>
      <charset val="204"/>
    </font>
    <font>
      <b/>
      <sz val="36"/>
      <name val="Arial"/>
      <family val="2"/>
      <charset val="204"/>
    </font>
    <font>
      <sz val="36"/>
      <name val="Times New Roman"/>
      <family val="1"/>
      <charset val="204"/>
    </font>
    <font>
      <b/>
      <sz val="32"/>
      <color rgb="FFFF0000"/>
      <name val="Times New Roman"/>
      <family val="1"/>
      <charset val="204"/>
    </font>
    <font>
      <b/>
      <sz val="36"/>
      <color theme="1"/>
      <name val="Arial"/>
      <family val="2"/>
      <charset val="204"/>
    </font>
    <font>
      <sz val="24"/>
      <name val="Arial"/>
      <family val="2"/>
      <charset val="204"/>
    </font>
    <font>
      <sz val="18"/>
      <name val="Arial"/>
      <family val="2"/>
      <charset val="204"/>
    </font>
    <font>
      <u/>
      <sz val="18"/>
      <color theme="10"/>
      <name val="宋体"/>
      <charset val="134"/>
    </font>
    <font>
      <u/>
      <sz val="18"/>
      <color theme="10"/>
      <name val="宋体"/>
      <charset val="204"/>
    </font>
    <font>
      <sz val="28"/>
      <name val="Arial"/>
      <family val="2"/>
      <charset val="204"/>
    </font>
    <font>
      <u/>
      <sz val="28"/>
      <color theme="10"/>
      <name val="宋体"/>
      <charset val="204"/>
    </font>
    <font>
      <u/>
      <sz val="22"/>
      <color theme="10"/>
      <name val="宋体"/>
      <charset val="204"/>
    </font>
    <font>
      <sz val="26"/>
      <name val="Arial"/>
      <family val="2"/>
      <charset val="204"/>
    </font>
    <font>
      <u/>
      <sz val="26"/>
      <color theme="10"/>
      <name val="宋体"/>
      <charset val="204"/>
    </font>
    <font>
      <sz val="26"/>
      <name val="Times New Roman"/>
      <family val="1"/>
      <charset val="204"/>
    </font>
    <font>
      <b/>
      <sz val="26"/>
      <color rgb="FFFF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99FF99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31"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6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/>
    <xf numFmtId="167" fontId="35" fillId="0" borderId="0">
      <alignment vertical="center"/>
    </xf>
    <xf numFmtId="167" fontId="35" fillId="0" borderId="0">
      <alignment vertical="center"/>
    </xf>
    <xf numFmtId="0" fontId="3" fillId="0" borderId="0"/>
    <xf numFmtId="166" fontId="35" fillId="0" borderId="0">
      <alignment vertical="center"/>
    </xf>
    <xf numFmtId="164" fontId="22" fillId="0" borderId="0" applyFont="0" applyFill="0" applyBorder="0" applyAlignment="0" applyProtection="0"/>
    <xf numFmtId="0" fontId="4" fillId="0" borderId="0"/>
    <xf numFmtId="167" fontId="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9" fontId="10" fillId="0" borderId="0" applyProtection="0">
      <alignment vertical="center"/>
    </xf>
    <xf numFmtId="9" fontId="22" fillId="0" borderId="0" applyFont="0" applyFill="0" applyBorder="0" applyAlignment="0" applyProtection="0"/>
    <xf numFmtId="0" fontId="22" fillId="0" borderId="0">
      <protection locked="0"/>
    </xf>
    <xf numFmtId="0" fontId="73" fillId="0" borderId="0">
      <protection locked="0"/>
    </xf>
    <xf numFmtId="0" fontId="74" fillId="0" borderId="0">
      <alignment vertical="top"/>
      <protection locked="0"/>
    </xf>
    <xf numFmtId="0" fontId="75" fillId="0" borderId="0">
      <alignment vertical="center"/>
    </xf>
    <xf numFmtId="1" fontId="22" fillId="0" borderId="0">
      <protection locked="0"/>
    </xf>
    <xf numFmtId="0" fontId="73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79" fillId="0" borderId="0">
      <alignment vertical="center"/>
    </xf>
    <xf numFmtId="167" fontId="2" fillId="0" borderId="0">
      <alignment vertical="center"/>
    </xf>
    <xf numFmtId="9" fontId="79" fillId="0" borderId="0" applyFont="0" applyFill="0" applyBorder="0" applyAlignment="0" applyProtection="0"/>
    <xf numFmtId="164" fontId="79" fillId="0" borderId="0" applyFont="0" applyFill="0" applyBorder="0" applyAlignment="0" applyProtection="0"/>
    <xf numFmtId="41" fontId="85" fillId="0" borderId="0" applyFont="0" applyFill="0" applyBorder="0" applyAlignment="0" applyProtection="0"/>
    <xf numFmtId="0" fontId="85" fillId="0" borderId="0"/>
    <xf numFmtId="167" fontId="1" fillId="0" borderId="0">
      <alignment vertical="center"/>
    </xf>
  </cellStyleXfs>
  <cellXfs count="511">
    <xf numFmtId="0" fontId="0" fillId="0" borderId="0" xfId="0">
      <alignment vertical="center"/>
    </xf>
    <xf numFmtId="0" fontId="7" fillId="2" borderId="0" xfId="0" applyFont="1" applyFill="1">
      <alignment vertical="center"/>
    </xf>
    <xf numFmtId="167" fontId="38" fillId="2" borderId="0" xfId="5" applyFont="1" applyFill="1">
      <alignment vertical="center"/>
    </xf>
    <xf numFmtId="167" fontId="39" fillId="2" borderId="0" xfId="5" applyFont="1" applyFill="1">
      <alignment vertical="center"/>
    </xf>
    <xf numFmtId="0" fontId="8" fillId="2" borderId="0" xfId="12" applyFont="1" applyFill="1">
      <alignment vertical="center"/>
    </xf>
    <xf numFmtId="167" fontId="38" fillId="2" borderId="0" xfId="5" applyFont="1" applyFill="1" applyAlignment="1">
      <alignment vertical="center"/>
    </xf>
    <xf numFmtId="0" fontId="11" fillId="2" borderId="1" xfId="10" applyFont="1" applyFill="1" applyBorder="1" applyAlignment="1">
      <alignment horizontal="center" vertical="center" wrapText="1"/>
    </xf>
    <xf numFmtId="0" fontId="12" fillId="2" borderId="1" xfId="10" applyFont="1" applyFill="1" applyBorder="1" applyAlignment="1">
      <alignment horizontal="center" vertical="center" wrapText="1"/>
    </xf>
    <xf numFmtId="0" fontId="13" fillId="2" borderId="0" xfId="0" applyFont="1" applyFill="1">
      <alignment vertical="center"/>
    </xf>
    <xf numFmtId="0" fontId="13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4" fillId="2" borderId="0" xfId="13" applyFont="1" applyFill="1">
      <alignment vertical="center"/>
    </xf>
    <xf numFmtId="0" fontId="12" fillId="2" borderId="0" xfId="0" applyFont="1" applyFill="1">
      <alignment vertical="center"/>
    </xf>
    <xf numFmtId="0" fontId="13" fillId="2" borderId="0" xfId="0" applyFont="1" applyFill="1" applyAlignment="1">
      <alignment horizontal="center" vertical="center" wrapText="1"/>
    </xf>
    <xf numFmtId="165" fontId="17" fillId="2" borderId="0" xfId="0" applyNumberFormat="1" applyFont="1" applyFill="1">
      <alignment vertical="center"/>
    </xf>
    <xf numFmtId="0" fontId="17" fillId="2" borderId="0" xfId="0" applyFont="1" applyFill="1">
      <alignment vertical="center"/>
    </xf>
    <xf numFmtId="0" fontId="41" fillId="2" borderId="1" xfId="10" applyFont="1" applyFill="1" applyBorder="1" applyAlignment="1">
      <alignment horizontal="center" vertical="center" wrapText="1"/>
    </xf>
    <xf numFmtId="0" fontId="20" fillId="2" borderId="1" xfId="13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center" wrapText="1"/>
    </xf>
    <xf numFmtId="0" fontId="0" fillId="0" borderId="1" xfId="0" applyBorder="1">
      <alignment vertical="center"/>
    </xf>
    <xf numFmtId="0" fontId="17" fillId="0" borderId="0" xfId="0" applyFont="1" applyFill="1" applyAlignment="1">
      <alignment vertical="center" wrapText="1"/>
    </xf>
    <xf numFmtId="0" fontId="13" fillId="0" borderId="1" xfId="0" applyFont="1" applyBorder="1">
      <alignment vertical="center"/>
    </xf>
    <xf numFmtId="0" fontId="11" fillId="2" borderId="2" xfId="10" applyFont="1" applyFill="1" applyBorder="1" applyAlignment="1">
      <alignment horizontal="center" vertical="center" wrapText="1" readingOrder="1"/>
    </xf>
    <xf numFmtId="0" fontId="13" fillId="0" borderId="8" xfId="0" applyFont="1" applyBorder="1">
      <alignment vertical="center"/>
    </xf>
    <xf numFmtId="0" fontId="13" fillId="0" borderId="11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16" xfId="0" applyFont="1" applyBorder="1">
      <alignment vertical="center"/>
    </xf>
    <xf numFmtId="0" fontId="13" fillId="0" borderId="9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0" fillId="0" borderId="2" xfId="0" applyBorder="1">
      <alignment vertical="center"/>
    </xf>
    <xf numFmtId="0" fontId="40" fillId="0" borderId="1" xfId="10" applyFont="1" applyFill="1" applyBorder="1" applyAlignment="1">
      <alignment horizontal="center" vertical="center" wrapText="1"/>
    </xf>
    <xf numFmtId="3" fontId="24" fillId="2" borderId="0" xfId="0" applyNumberFormat="1" applyFont="1" applyFill="1" applyAlignment="1">
      <alignment horizontal="center" vertical="center"/>
    </xf>
    <xf numFmtId="3" fontId="24" fillId="2" borderId="0" xfId="0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0" xfId="0" applyFont="1" applyFill="1">
      <alignment vertical="center"/>
    </xf>
    <xf numFmtId="0" fontId="19" fillId="0" borderId="0" xfId="1" applyFont="1" applyFill="1" applyAlignment="1">
      <alignment vertical="center" wrapText="1"/>
    </xf>
    <xf numFmtId="0" fontId="19" fillId="0" borderId="1" xfId="10" applyFont="1" applyFill="1" applyBorder="1" applyAlignment="1">
      <alignment horizontal="center" vertical="center" wrapText="1" readingOrder="1"/>
    </xf>
    <xf numFmtId="3" fontId="24" fillId="4" borderId="20" xfId="0" applyNumberFormat="1" applyFont="1" applyFill="1" applyBorder="1" applyAlignment="1">
      <alignment horizontal="center" vertical="center" wrapText="1"/>
    </xf>
    <xf numFmtId="0" fontId="13" fillId="0" borderId="0" xfId="0" applyFont="1" applyFill="1">
      <alignment vertical="center"/>
    </xf>
    <xf numFmtId="0" fontId="19" fillId="0" borderId="1" xfId="1" applyFont="1" applyFill="1" applyBorder="1" applyAlignment="1">
      <alignment horizontal="center" vertical="center" wrapText="1" readingOrder="1"/>
    </xf>
    <xf numFmtId="0" fontId="21" fillId="0" borderId="1" xfId="0" applyFont="1" applyFill="1" applyBorder="1" applyAlignment="1">
      <alignment horizontal="center" vertical="center"/>
    </xf>
    <xf numFmtId="0" fontId="16" fillId="0" borderId="1" xfId="1" applyFont="1" applyFill="1" applyBorder="1" applyAlignment="1">
      <alignment horizontal="center" vertical="center" wrapText="1"/>
    </xf>
    <xf numFmtId="0" fontId="44" fillId="0" borderId="1" xfId="10" applyFont="1" applyFill="1" applyBorder="1" applyAlignment="1">
      <alignment horizontal="center" vertical="center"/>
    </xf>
    <xf numFmtId="0" fontId="27" fillId="4" borderId="9" xfId="10" applyFont="1" applyFill="1" applyBorder="1" applyAlignment="1">
      <alignment horizontal="left" vertical="center" wrapText="1"/>
    </xf>
    <xf numFmtId="0" fontId="44" fillId="4" borderId="9" xfId="10" applyFont="1" applyFill="1" applyBorder="1" applyAlignment="1">
      <alignment horizontal="center" vertical="center"/>
    </xf>
    <xf numFmtId="0" fontId="27" fillId="4" borderId="1" xfId="10" applyFont="1" applyFill="1" applyBorder="1" applyAlignment="1">
      <alignment horizontal="left" vertical="center" wrapText="1"/>
    </xf>
    <xf numFmtId="0" fontId="44" fillId="4" borderId="1" xfId="1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0" fontId="27" fillId="2" borderId="0" xfId="0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horizontal="center" vertical="center"/>
    </xf>
    <xf numFmtId="0" fontId="27" fillId="5" borderId="1" xfId="10" applyFont="1" applyFill="1" applyBorder="1" applyAlignment="1">
      <alignment horizontal="left" vertical="center" wrapText="1"/>
    </xf>
    <xf numFmtId="0" fontId="44" fillId="5" borderId="1" xfId="10" applyFont="1" applyFill="1" applyBorder="1" applyAlignment="1">
      <alignment horizontal="center" vertical="center"/>
    </xf>
    <xf numFmtId="0" fontId="16" fillId="2" borderId="1" xfId="10" applyFont="1" applyFill="1" applyBorder="1" applyAlignment="1">
      <alignment horizontal="center" vertical="center" wrapText="1"/>
    </xf>
    <xf numFmtId="0" fontId="45" fillId="2" borderId="1" xfId="10" applyFont="1" applyFill="1" applyBorder="1" applyAlignment="1">
      <alignment horizontal="center" vertical="center" wrapText="1"/>
    </xf>
    <xf numFmtId="0" fontId="31" fillId="0" borderId="0" xfId="0" applyFont="1">
      <alignment vertical="center"/>
    </xf>
    <xf numFmtId="0" fontId="31" fillId="0" borderId="1" xfId="0" applyFont="1" applyBorder="1">
      <alignment vertical="center"/>
    </xf>
    <xf numFmtId="0" fontId="46" fillId="0" borderId="1" xfId="3" applyFont="1" applyBorder="1" applyAlignment="1" applyProtection="1">
      <alignment vertical="center"/>
    </xf>
    <xf numFmtId="0" fontId="32" fillId="0" borderId="0" xfId="0" applyFont="1">
      <alignment vertical="center"/>
    </xf>
    <xf numFmtId="0" fontId="27" fillId="4" borderId="5" xfId="10" applyFont="1" applyFill="1" applyBorder="1" applyAlignment="1">
      <alignment horizontal="left" vertical="center" wrapText="1"/>
    </xf>
    <xf numFmtId="0" fontId="44" fillId="4" borderId="5" xfId="10" applyFont="1" applyFill="1" applyBorder="1" applyAlignment="1">
      <alignment horizontal="center" vertical="center"/>
    </xf>
    <xf numFmtId="0" fontId="12" fillId="0" borderId="1" xfId="10" applyFont="1" applyFill="1" applyBorder="1" applyAlignment="1">
      <alignment horizontal="center" vertical="center" wrapText="1"/>
    </xf>
    <xf numFmtId="0" fontId="44" fillId="4" borderId="3" xfId="10" applyFont="1" applyFill="1" applyBorder="1" applyAlignment="1">
      <alignment horizontal="center" vertical="center"/>
    </xf>
    <xf numFmtId="0" fontId="27" fillId="5" borderId="3" xfId="10" applyFont="1" applyFill="1" applyBorder="1" applyAlignment="1">
      <alignment horizontal="left" vertical="center" wrapText="1"/>
    </xf>
    <xf numFmtId="0" fontId="44" fillId="5" borderId="3" xfId="10" applyFont="1" applyFill="1" applyBorder="1" applyAlignment="1">
      <alignment horizontal="center" vertical="center"/>
    </xf>
    <xf numFmtId="0" fontId="44" fillId="0" borderId="22" xfId="10" applyFont="1" applyFill="1" applyBorder="1" applyAlignment="1">
      <alignment horizontal="center" vertical="center"/>
    </xf>
    <xf numFmtId="0" fontId="47" fillId="0" borderId="1" xfId="10" applyFont="1" applyFill="1" applyBorder="1" applyAlignment="1">
      <alignment horizontal="center" vertical="center" wrapText="1"/>
    </xf>
    <xf numFmtId="0" fontId="33" fillId="0" borderId="1" xfId="1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vertical="center"/>
    </xf>
    <xf numFmtId="0" fontId="26" fillId="4" borderId="1" xfId="0" applyFont="1" applyFill="1" applyBorder="1" applyAlignment="1">
      <alignment vertical="center"/>
    </xf>
    <xf numFmtId="0" fontId="48" fillId="4" borderId="1" xfId="1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6" fillId="4" borderId="3" xfId="0" applyFont="1" applyFill="1" applyBorder="1" applyAlignment="1">
      <alignment vertical="center"/>
    </xf>
    <xf numFmtId="0" fontId="48" fillId="4" borderId="3" xfId="10" applyFont="1" applyFill="1" applyBorder="1" applyAlignment="1">
      <alignment horizontal="center" vertical="center" wrapText="1"/>
    </xf>
    <xf numFmtId="0" fontId="26" fillId="4" borderId="3" xfId="0" applyFont="1" applyFill="1" applyBorder="1" applyAlignment="1">
      <alignment horizontal="center" vertical="center"/>
    </xf>
    <xf numFmtId="0" fontId="26" fillId="4" borderId="3" xfId="0" applyFont="1" applyFill="1" applyBorder="1" applyAlignment="1">
      <alignment horizontal="center" vertical="center" wrapText="1"/>
    </xf>
    <xf numFmtId="0" fontId="42" fillId="0" borderId="0" xfId="10" applyFont="1" applyFill="1" applyBorder="1" applyAlignment="1">
      <alignment horizontal="center" vertical="center" wrapText="1"/>
    </xf>
    <xf numFmtId="0" fontId="49" fillId="2" borderId="0" xfId="1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vertical="center"/>
    </xf>
    <xf numFmtId="0" fontId="25" fillId="0" borderId="0" xfId="0" applyFont="1" applyBorder="1" applyAlignment="1">
      <alignment horizontal="left" vertical="center"/>
    </xf>
    <xf numFmtId="0" fontId="48" fillId="5" borderId="1" xfId="1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 wrapText="1"/>
    </xf>
    <xf numFmtId="0" fontId="24" fillId="0" borderId="0" xfId="0" applyFont="1" applyFill="1" applyBorder="1">
      <alignment vertical="center"/>
    </xf>
    <xf numFmtId="0" fontId="26" fillId="5" borderId="1" xfId="10" applyFont="1" applyFill="1" applyBorder="1" applyAlignment="1">
      <alignment horizontal="left" vertical="center" wrapText="1"/>
    </xf>
    <xf numFmtId="0" fontId="13" fillId="2" borderId="0" xfId="0" applyFont="1" applyFill="1" applyBorder="1">
      <alignment vertical="center"/>
    </xf>
    <xf numFmtId="0" fontId="17" fillId="2" borderId="0" xfId="0" applyFont="1" applyFill="1" applyBorder="1">
      <alignment vertical="center"/>
    </xf>
    <xf numFmtId="0" fontId="21" fillId="0" borderId="2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 wrapText="1"/>
    </xf>
    <xf numFmtId="0" fontId="13" fillId="0" borderId="2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50" fillId="2" borderId="27" xfId="10" applyFont="1" applyFill="1" applyBorder="1" applyAlignment="1">
      <alignment horizontal="center" vertical="center" wrapText="1"/>
    </xf>
    <xf numFmtId="0" fontId="44" fillId="4" borderId="1" xfId="10" applyFont="1" applyFill="1" applyBorder="1" applyAlignment="1">
      <alignment horizontal="center" vertical="center" wrapText="1"/>
    </xf>
    <xf numFmtId="0" fontId="29" fillId="4" borderId="1" xfId="10" applyFont="1" applyFill="1" applyBorder="1" applyAlignment="1">
      <alignment horizontal="center" vertical="center" wrapText="1"/>
    </xf>
    <xf numFmtId="0" fontId="27" fillId="4" borderId="1" xfId="10" applyFont="1" applyFill="1" applyBorder="1" applyAlignment="1">
      <alignment horizontal="center" vertical="center" wrapText="1"/>
    </xf>
    <xf numFmtId="0" fontId="27" fillId="4" borderId="1" xfId="10" applyFont="1" applyFill="1" applyBorder="1" applyAlignment="1">
      <alignment horizontal="left" vertical="center" wrapText="1"/>
    </xf>
    <xf numFmtId="0" fontId="27" fillId="4" borderId="2" xfId="10" applyFont="1" applyFill="1" applyBorder="1" applyAlignment="1">
      <alignment horizontal="left" vertical="center" wrapText="1"/>
    </xf>
    <xf numFmtId="0" fontId="27" fillId="5" borderId="2" xfId="10" applyFont="1" applyFill="1" applyBorder="1" applyAlignment="1">
      <alignment horizontal="left" vertical="center" wrapText="1"/>
    </xf>
    <xf numFmtId="0" fontId="27" fillId="4" borderId="3" xfId="10" applyFont="1" applyFill="1" applyBorder="1" applyAlignment="1">
      <alignment horizontal="left" vertical="center" wrapText="1"/>
    </xf>
    <xf numFmtId="0" fontId="27" fillId="4" borderId="3" xfId="10" applyFont="1" applyFill="1" applyBorder="1" applyAlignment="1">
      <alignment horizontal="center" vertical="center" wrapText="1"/>
    </xf>
    <xf numFmtId="0" fontId="17" fillId="0" borderId="1" xfId="10" applyFont="1" applyFill="1" applyBorder="1" applyAlignment="1">
      <alignment horizontal="center" vertical="center" wrapText="1"/>
    </xf>
    <xf numFmtId="0" fontId="0" fillId="0" borderId="22" xfId="0" applyBorder="1">
      <alignment vertical="center"/>
    </xf>
    <xf numFmtId="0" fontId="44" fillId="5" borderId="2" xfId="10" applyFont="1" applyFill="1" applyBorder="1" applyAlignment="1">
      <alignment horizontal="center" vertical="center"/>
    </xf>
    <xf numFmtId="0" fontId="44" fillId="4" borderId="1" xfId="10" applyFont="1" applyFill="1" applyBorder="1" applyAlignment="1">
      <alignment horizontal="center" vertical="center" wrapText="1"/>
    </xf>
    <xf numFmtId="0" fontId="27" fillId="4" borderId="1" xfId="10" applyFont="1" applyFill="1" applyBorder="1" applyAlignment="1">
      <alignment horizontal="center" vertical="center" wrapText="1"/>
    </xf>
    <xf numFmtId="0" fontId="27" fillId="4" borderId="1" xfId="10" applyFont="1" applyFill="1" applyBorder="1" applyAlignment="1">
      <alignment horizontal="left" vertical="center" wrapText="1"/>
    </xf>
    <xf numFmtId="0" fontId="29" fillId="4" borderId="1" xfId="1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vertical="center"/>
    </xf>
    <xf numFmtId="0" fontId="12" fillId="2" borderId="18" xfId="10" applyFont="1" applyFill="1" applyBorder="1" applyAlignment="1">
      <alignment horizontal="center" vertical="center" wrapText="1"/>
    </xf>
    <xf numFmtId="0" fontId="44" fillId="4" borderId="1" xfId="10" applyFont="1" applyFill="1" applyBorder="1" applyAlignment="1">
      <alignment horizontal="center" vertical="center" wrapText="1"/>
    </xf>
    <xf numFmtId="0" fontId="44" fillId="4" borderId="2" xfId="10" applyFont="1" applyFill="1" applyBorder="1" applyAlignment="1">
      <alignment horizontal="center" vertical="center" wrapText="1"/>
    </xf>
    <xf numFmtId="0" fontId="27" fillId="4" borderId="1" xfId="10" applyFont="1" applyFill="1" applyBorder="1" applyAlignment="1">
      <alignment horizontal="left" vertical="center" wrapText="1"/>
    </xf>
    <xf numFmtId="0" fontId="29" fillId="4" borderId="1" xfId="10" applyFont="1" applyFill="1" applyBorder="1" applyAlignment="1">
      <alignment horizontal="center" vertical="center" wrapText="1"/>
    </xf>
    <xf numFmtId="0" fontId="29" fillId="4" borderId="2" xfId="10" applyFont="1" applyFill="1" applyBorder="1" applyAlignment="1">
      <alignment horizontal="center" vertical="center" wrapText="1"/>
    </xf>
    <xf numFmtId="0" fontId="27" fillId="4" borderId="1" xfId="10" applyFont="1" applyFill="1" applyBorder="1" applyAlignment="1">
      <alignment horizontal="center" vertical="center" wrapText="1"/>
    </xf>
    <xf numFmtId="0" fontId="27" fillId="4" borderId="1" xfId="10" applyFont="1" applyFill="1" applyBorder="1" applyAlignment="1">
      <alignment horizontal="left" vertical="center" wrapText="1"/>
    </xf>
    <xf numFmtId="0" fontId="44" fillId="4" borderId="5" xfId="10" applyFont="1" applyFill="1" applyBorder="1" applyAlignment="1">
      <alignment horizontal="center" vertical="center" wrapText="1"/>
    </xf>
    <xf numFmtId="0" fontId="27" fillId="4" borderId="1" xfId="10" applyFont="1" applyFill="1" applyBorder="1" applyAlignment="1">
      <alignment horizontal="left" vertical="center" wrapText="1"/>
    </xf>
    <xf numFmtId="0" fontId="27" fillId="4" borderId="5" xfId="10" applyFont="1" applyFill="1" applyBorder="1" applyAlignment="1">
      <alignment horizontal="center" vertical="center" wrapText="1"/>
    </xf>
    <xf numFmtId="0" fontId="12" fillId="2" borderId="3" xfId="10" applyFont="1" applyFill="1" applyBorder="1" applyAlignment="1">
      <alignment horizontal="center" vertical="center" wrapText="1"/>
    </xf>
    <xf numFmtId="0" fontId="12" fillId="0" borderId="0" xfId="10" applyFont="1" applyFill="1" applyBorder="1" applyAlignment="1">
      <alignment horizontal="center" vertical="center" wrapText="1"/>
    </xf>
    <xf numFmtId="0" fontId="13" fillId="0" borderId="0" xfId="0" applyFont="1" applyFill="1" applyBorder="1">
      <alignment vertical="center"/>
    </xf>
    <xf numFmtId="0" fontId="17" fillId="0" borderId="1" xfId="0" applyFont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7" fillId="4" borderId="1" xfId="10" applyFont="1" applyFill="1" applyBorder="1" applyAlignment="1">
      <alignment horizontal="left" vertical="center" wrapText="1"/>
    </xf>
    <xf numFmtId="0" fontId="27" fillId="4" borderId="2" xfId="10" applyFont="1" applyFill="1" applyBorder="1" applyAlignment="1">
      <alignment horizontal="center" vertical="center" wrapText="1"/>
    </xf>
    <xf numFmtId="0" fontId="27" fillId="4" borderId="1" xfId="10" applyFont="1" applyFill="1" applyBorder="1" applyAlignment="1">
      <alignment horizontal="center" vertical="center" wrapText="1"/>
    </xf>
    <xf numFmtId="0" fontId="44" fillId="4" borderId="1" xfId="10" applyFont="1" applyFill="1" applyBorder="1" applyAlignment="1">
      <alignment horizontal="center" vertical="center" wrapText="1"/>
    </xf>
    <xf numFmtId="0" fontId="44" fillId="4" borderId="2" xfId="10" applyFont="1" applyFill="1" applyBorder="1" applyAlignment="1">
      <alignment horizontal="center" vertical="center" wrapText="1"/>
    </xf>
    <xf numFmtId="0" fontId="27" fillId="4" borderId="1" xfId="10" applyFont="1" applyFill="1" applyBorder="1" applyAlignment="1">
      <alignment horizontal="left" vertical="center" wrapText="1"/>
    </xf>
    <xf numFmtId="0" fontId="12" fillId="0" borderId="2" xfId="10" applyFont="1" applyFill="1" applyBorder="1" applyAlignment="1">
      <alignment horizontal="center" vertical="center" wrapText="1" readingOrder="1"/>
    </xf>
    <xf numFmtId="0" fontId="12" fillId="2" borderId="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40" fillId="0" borderId="1" xfId="1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9" fillId="2" borderId="1" xfId="10" applyFont="1" applyFill="1" applyBorder="1" applyAlignment="1">
      <alignment horizontal="center" vertical="center" wrapText="1"/>
    </xf>
    <xf numFmtId="3" fontId="24" fillId="0" borderId="18" xfId="1" applyNumberFormat="1" applyFont="1" applyFill="1" applyBorder="1" applyAlignment="1">
      <alignment horizontal="center" vertical="center" wrapText="1"/>
    </xf>
    <xf numFmtId="3" fontId="24" fillId="4" borderId="18" xfId="0" applyNumberFormat="1" applyFont="1" applyFill="1" applyBorder="1" applyAlignment="1">
      <alignment horizontal="center" vertical="center" wrapText="1"/>
    </xf>
    <xf numFmtId="3" fontId="24" fillId="4" borderId="24" xfId="0" applyNumberFormat="1" applyFont="1" applyFill="1" applyBorder="1" applyAlignment="1">
      <alignment horizontal="center" vertical="center" wrapText="1"/>
    </xf>
    <xf numFmtId="3" fontId="24" fillId="5" borderId="18" xfId="0" applyNumberFormat="1" applyFont="1" applyFill="1" applyBorder="1" applyAlignment="1">
      <alignment horizontal="center" vertical="center" wrapText="1"/>
    </xf>
    <xf numFmtId="3" fontId="24" fillId="4" borderId="28" xfId="0" applyNumberFormat="1" applyFont="1" applyFill="1" applyBorder="1" applyAlignment="1">
      <alignment horizontal="center" vertical="center" wrapText="1"/>
    </xf>
    <xf numFmtId="3" fontId="24" fillId="5" borderId="24" xfId="0" applyNumberFormat="1" applyFont="1" applyFill="1" applyBorder="1" applyAlignment="1">
      <alignment horizontal="center" vertical="center" wrapText="1"/>
    </xf>
    <xf numFmtId="3" fontId="24" fillId="4" borderId="18" xfId="0" applyNumberFormat="1" applyFont="1" applyFill="1" applyBorder="1" applyAlignment="1">
      <alignment horizontal="center" vertical="center" wrapText="1"/>
    </xf>
    <xf numFmtId="3" fontId="24" fillId="5" borderId="4" xfId="0" applyNumberFormat="1" applyFont="1" applyFill="1" applyBorder="1" applyAlignment="1">
      <alignment horizontal="center" vertical="center" wrapText="1"/>
    </xf>
    <xf numFmtId="3" fontId="24" fillId="4" borderId="24" xfId="0" applyNumberFormat="1" applyFont="1" applyFill="1" applyBorder="1" applyAlignment="1">
      <alignment horizontal="center" vertical="center" wrapText="1"/>
    </xf>
    <xf numFmtId="3" fontId="24" fillId="2" borderId="18" xfId="0" applyNumberFormat="1" applyFont="1" applyFill="1" applyBorder="1" applyAlignment="1">
      <alignment horizontal="center" vertical="center" wrapText="1"/>
    </xf>
    <xf numFmtId="3" fontId="24" fillId="4" borderId="4" xfId="0" applyNumberFormat="1" applyFont="1" applyFill="1" applyBorder="1" applyAlignment="1">
      <alignment horizontal="center" vertical="center" wrapText="1"/>
    </xf>
    <xf numFmtId="3" fontId="24" fillId="0" borderId="24" xfId="0" applyNumberFormat="1" applyFont="1" applyFill="1" applyBorder="1" applyAlignment="1">
      <alignment horizontal="center" vertical="center" wrapText="1"/>
    </xf>
    <xf numFmtId="3" fontId="24" fillId="0" borderId="18" xfId="0" applyNumberFormat="1" applyFont="1" applyFill="1" applyBorder="1" applyAlignment="1">
      <alignment horizontal="center" vertical="center" wrapText="1"/>
    </xf>
    <xf numFmtId="171" fontId="54" fillId="0" borderId="1" xfId="9" applyNumberFormat="1" applyFont="1" applyFill="1" applyBorder="1" applyAlignment="1">
      <alignment vertical="center" wrapText="1"/>
    </xf>
    <xf numFmtId="167" fontId="38" fillId="0" borderId="0" xfId="5" applyFont="1" applyFill="1">
      <alignment vertical="center"/>
    </xf>
    <xf numFmtId="0" fontId="8" fillId="0" borderId="0" xfId="12" applyFont="1" applyFill="1">
      <alignment vertical="center"/>
    </xf>
    <xf numFmtId="168" fontId="18" fillId="0" borderId="1" xfId="12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41" fillId="2" borderId="1" xfId="1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0" fontId="17" fillId="0" borderId="22" xfId="10" applyFont="1" applyFill="1" applyBorder="1" applyAlignment="1">
      <alignment horizontal="center" vertical="center" wrapText="1"/>
    </xf>
    <xf numFmtId="0" fontId="40" fillId="0" borderId="22" xfId="10" applyFont="1" applyFill="1" applyBorder="1" applyAlignment="1">
      <alignment horizontal="center" vertical="center"/>
    </xf>
    <xf numFmtId="0" fontId="40" fillId="0" borderId="22" xfId="10" applyFont="1" applyFill="1" applyBorder="1" applyAlignment="1">
      <alignment horizontal="center" vertical="center" wrapText="1"/>
    </xf>
    <xf numFmtId="0" fontId="40" fillId="0" borderId="22" xfId="0" applyFont="1" applyFill="1" applyBorder="1" applyAlignment="1">
      <alignment horizontal="center" vertical="center" wrapText="1"/>
    </xf>
    <xf numFmtId="0" fontId="18" fillId="0" borderId="1" xfId="1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17" fillId="0" borderId="9" xfId="0" quotePrefix="1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171" fontId="58" fillId="2" borderId="0" xfId="9" applyNumberFormat="1" applyFont="1" applyFill="1" applyAlignment="1">
      <alignment horizontal="center" vertical="center"/>
    </xf>
    <xf numFmtId="171" fontId="59" fillId="2" borderId="0" xfId="9" applyNumberFormat="1" applyFont="1" applyFill="1" applyAlignment="1">
      <alignment horizontal="center" vertical="center"/>
    </xf>
    <xf numFmtId="167" fontId="40" fillId="2" borderId="0" xfId="5" applyFont="1" applyFill="1">
      <alignment vertical="center"/>
    </xf>
    <xf numFmtId="167" fontId="40" fillId="2" borderId="0" xfId="5" applyFont="1" applyFill="1" applyAlignment="1">
      <alignment horizontal="center" vertical="center"/>
    </xf>
    <xf numFmtId="167" fontId="40" fillId="2" borderId="0" xfId="5" applyFont="1" applyFill="1" applyAlignment="1">
      <alignment vertical="center" wrapText="1"/>
    </xf>
    <xf numFmtId="0" fontId="18" fillId="2" borderId="0" xfId="12" applyNumberFormat="1" applyFont="1" applyFill="1" applyBorder="1" applyAlignment="1">
      <alignment horizontal="center" vertical="center"/>
    </xf>
    <xf numFmtId="0" fontId="18" fillId="2" borderId="0" xfId="12" applyNumberFormat="1" applyFont="1" applyFill="1" applyBorder="1" applyAlignment="1">
      <alignment horizontal="center" vertical="center" wrapText="1"/>
    </xf>
    <xf numFmtId="2" fontId="61" fillId="2" borderId="0" xfId="5" applyNumberFormat="1" applyFont="1" applyFill="1" applyBorder="1">
      <alignment vertical="center"/>
    </xf>
    <xf numFmtId="0" fontId="50" fillId="0" borderId="0" xfId="6" applyNumberFormat="1" applyFont="1" applyBorder="1" applyAlignment="1" applyProtection="1">
      <alignment vertical="center"/>
    </xf>
    <xf numFmtId="167" fontId="40" fillId="2" borderId="0" xfId="5" applyFont="1" applyFill="1" applyBorder="1">
      <alignment vertical="center"/>
    </xf>
    <xf numFmtId="167" fontId="62" fillId="2" borderId="0" xfId="5" applyFont="1" applyFill="1">
      <alignment vertical="center"/>
    </xf>
    <xf numFmtId="2" fontId="54" fillId="2" borderId="0" xfId="5" applyNumberFormat="1" applyFont="1" applyFill="1" applyBorder="1">
      <alignment vertical="center"/>
    </xf>
    <xf numFmtId="9" fontId="54" fillId="2" borderId="0" xfId="15" applyFont="1" applyFill="1" applyBorder="1" applyAlignment="1">
      <alignment vertical="center"/>
    </xf>
    <xf numFmtId="167" fontId="54" fillId="2" borderId="0" xfId="5" applyFont="1" applyFill="1" applyBorder="1">
      <alignment vertical="center"/>
    </xf>
    <xf numFmtId="3" fontId="24" fillId="4" borderId="1" xfId="0" applyNumberFormat="1" applyFont="1" applyFill="1" applyBorder="1" applyAlignment="1">
      <alignment vertical="center" wrapText="1"/>
    </xf>
    <xf numFmtId="166" fontId="17" fillId="2" borderId="0" xfId="0" applyNumberFormat="1" applyFont="1" applyFill="1">
      <alignment vertical="center"/>
    </xf>
    <xf numFmtId="2" fontId="54" fillId="2" borderId="0" xfId="15" applyNumberFormat="1" applyFont="1" applyFill="1" applyBorder="1" applyAlignment="1">
      <alignment vertical="center"/>
    </xf>
    <xf numFmtId="166" fontId="65" fillId="2" borderId="1" xfId="0" applyNumberFormat="1" applyFont="1" applyFill="1" applyBorder="1" applyAlignment="1">
      <alignment horizontal="center" vertical="center" wrapText="1"/>
    </xf>
    <xf numFmtId="0" fontId="66" fillId="2" borderId="0" xfId="0" applyFont="1" applyFill="1" applyAlignment="1">
      <alignment vertical="center" wrapText="1"/>
    </xf>
    <xf numFmtId="0" fontId="65" fillId="2" borderId="1" xfId="10" applyFont="1" applyFill="1" applyBorder="1" applyAlignment="1">
      <alignment horizontal="center" vertical="center" wrapText="1" readingOrder="1"/>
    </xf>
    <xf numFmtId="0" fontId="65" fillId="2" borderId="1" xfId="10" applyFont="1" applyFill="1" applyBorder="1" applyAlignment="1">
      <alignment horizontal="center" vertical="center" wrapText="1"/>
    </xf>
    <xf numFmtId="0" fontId="67" fillId="2" borderId="1" xfId="10" applyFont="1" applyFill="1" applyBorder="1" applyAlignment="1">
      <alignment horizontal="center" vertical="center" wrapText="1"/>
    </xf>
    <xf numFmtId="0" fontId="66" fillId="2" borderId="1" xfId="0" applyFont="1" applyFill="1" applyBorder="1" applyAlignment="1">
      <alignment horizontal="left" vertical="center" wrapText="1"/>
    </xf>
    <xf numFmtId="166" fontId="65" fillId="2" borderId="1" xfId="0" applyNumberFormat="1" applyFont="1" applyFill="1" applyBorder="1" applyAlignment="1">
      <alignment horizontal="center" vertical="center"/>
    </xf>
    <xf numFmtId="0" fontId="66" fillId="2" borderId="1" xfId="0" applyFont="1" applyFill="1" applyBorder="1" applyAlignment="1">
      <alignment vertical="center" wrapText="1"/>
    </xf>
    <xf numFmtId="166" fontId="65" fillId="0" borderId="1" xfId="0" applyNumberFormat="1" applyFont="1" applyFill="1" applyBorder="1" applyAlignment="1">
      <alignment horizontal="center" vertical="center"/>
    </xf>
    <xf numFmtId="0" fontId="67" fillId="2" borderId="1" xfId="10" applyFont="1" applyFill="1" applyBorder="1" applyAlignment="1">
      <alignment horizontal="center" vertical="center" wrapText="1" readingOrder="1"/>
    </xf>
    <xf numFmtId="166" fontId="65" fillId="2" borderId="1" xfId="0" applyNumberFormat="1" applyFont="1" applyFill="1" applyBorder="1" applyAlignment="1">
      <alignment horizontal="center" vertical="center" wrapText="1" readingOrder="1"/>
    </xf>
    <xf numFmtId="167" fontId="67" fillId="2" borderId="1" xfId="5" applyFont="1" applyFill="1" applyBorder="1" applyAlignment="1">
      <alignment horizontal="center" vertical="center" wrapText="1"/>
    </xf>
    <xf numFmtId="0" fontId="69" fillId="2" borderId="1" xfId="13" applyNumberFormat="1" applyFont="1" applyFill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/>
    </xf>
    <xf numFmtId="168" fontId="57" fillId="0" borderId="1" xfId="12" applyNumberFormat="1" applyFont="1" applyFill="1" applyBorder="1" applyAlignment="1">
      <alignment horizontal="left" vertical="center"/>
    </xf>
    <xf numFmtId="168" fontId="57" fillId="0" borderId="1" xfId="12" applyNumberFormat="1" applyFont="1" applyFill="1" applyBorder="1" applyAlignment="1">
      <alignment horizontal="center" vertical="center" wrapText="1"/>
    </xf>
    <xf numFmtId="167" fontId="62" fillId="0" borderId="1" xfId="5" applyFont="1" applyFill="1" applyBorder="1" applyAlignment="1">
      <alignment vertical="center"/>
    </xf>
    <xf numFmtId="167" fontId="57" fillId="0" borderId="1" xfId="5" applyFont="1" applyFill="1" applyBorder="1" applyAlignment="1">
      <alignment horizontal="center" vertical="center" wrapText="1"/>
    </xf>
    <xf numFmtId="168" fontId="57" fillId="0" borderId="18" xfId="11" applyNumberFormat="1" applyFont="1" applyFill="1" applyBorder="1" applyAlignment="1">
      <alignment horizontal="center" vertical="center" wrapText="1"/>
    </xf>
    <xf numFmtId="168" fontId="57" fillId="0" borderId="1" xfId="11" applyNumberFormat="1" applyFont="1" applyFill="1" applyBorder="1" applyAlignment="1">
      <alignment horizontal="center" vertical="center" wrapText="1"/>
    </xf>
    <xf numFmtId="166" fontId="70" fillId="0" borderId="1" xfId="5" applyNumberFormat="1" applyFont="1" applyFill="1" applyBorder="1" applyAlignment="1">
      <alignment horizontal="center" vertical="center"/>
    </xf>
    <xf numFmtId="167" fontId="57" fillId="0" borderId="1" xfId="5" applyFont="1" applyFill="1" applyBorder="1" applyAlignment="1">
      <alignment vertical="center" wrapText="1"/>
    </xf>
    <xf numFmtId="167" fontId="62" fillId="0" borderId="1" xfId="5" applyFont="1" applyFill="1" applyBorder="1" applyAlignment="1">
      <alignment horizontal="center" vertical="center"/>
    </xf>
    <xf numFmtId="167" fontId="62" fillId="0" borderId="3" xfId="5" applyFont="1" applyFill="1" applyBorder="1" applyAlignment="1">
      <alignment horizontal="center" vertical="center"/>
    </xf>
    <xf numFmtId="167" fontId="62" fillId="0" borderId="1" xfId="5" applyFont="1" applyFill="1" applyBorder="1">
      <alignment vertical="center"/>
    </xf>
    <xf numFmtId="167" fontId="62" fillId="0" borderId="1" xfId="5" applyFont="1" applyFill="1" applyBorder="1" applyAlignment="1">
      <alignment horizontal="center" vertical="center" wrapText="1"/>
    </xf>
    <xf numFmtId="167" fontId="62" fillId="0" borderId="3" xfId="5" applyFont="1" applyFill="1" applyBorder="1" applyAlignment="1">
      <alignment horizontal="center" vertical="center" wrapText="1"/>
    </xf>
    <xf numFmtId="167" fontId="71" fillId="2" borderId="0" xfId="5" applyFont="1" applyFill="1" applyAlignment="1">
      <alignment horizontal="left" vertical="center"/>
    </xf>
    <xf numFmtId="167" fontId="71" fillId="2" borderId="0" xfId="5" applyFont="1" applyFill="1">
      <alignment vertical="center"/>
    </xf>
    <xf numFmtId="167" fontId="62" fillId="2" borderId="0" xfId="5" applyFont="1" applyFill="1" applyAlignment="1">
      <alignment horizontal="center" vertical="center"/>
    </xf>
    <xf numFmtId="167" fontId="62" fillId="2" borderId="1" xfId="5" applyFont="1" applyFill="1" applyBorder="1">
      <alignment vertical="center"/>
    </xf>
    <xf numFmtId="0" fontId="69" fillId="2" borderId="1" xfId="12" applyNumberFormat="1" applyFont="1" applyFill="1" applyBorder="1" applyAlignment="1">
      <alignment horizontal="center" vertical="center"/>
    </xf>
    <xf numFmtId="0" fontId="62" fillId="2" borderId="1" xfId="13" applyNumberFormat="1" applyFont="1" applyFill="1" applyBorder="1" applyAlignment="1">
      <alignment horizontal="center" vertical="center" wrapText="1"/>
    </xf>
    <xf numFmtId="0" fontId="57" fillId="2" borderId="18" xfId="13" applyNumberFormat="1" applyFont="1" applyFill="1" applyBorder="1" applyAlignment="1">
      <alignment horizontal="left" vertical="center" wrapText="1"/>
    </xf>
    <xf numFmtId="0" fontId="57" fillId="2" borderId="1" xfId="13" applyFont="1" applyFill="1" applyBorder="1">
      <alignment vertical="center"/>
    </xf>
    <xf numFmtId="167" fontId="62" fillId="2" borderId="0" xfId="5" applyFont="1" applyFill="1" applyAlignment="1">
      <alignment vertical="center" wrapText="1"/>
    </xf>
    <xf numFmtId="168" fontId="69" fillId="2" borderId="1" xfId="12" applyNumberFormat="1" applyFont="1" applyFill="1" applyBorder="1" applyAlignment="1">
      <alignment horizontal="center" vertical="center"/>
    </xf>
    <xf numFmtId="168" fontId="69" fillId="2" borderId="1" xfId="12" applyNumberFormat="1" applyFont="1" applyFill="1" applyBorder="1" applyAlignment="1">
      <alignment horizontal="center" vertical="center" wrapText="1"/>
    </xf>
    <xf numFmtId="168" fontId="69" fillId="2" borderId="18" xfId="12" applyNumberFormat="1" applyFont="1" applyFill="1" applyBorder="1" applyAlignment="1">
      <alignment horizontal="center" vertical="center" wrapText="1"/>
    </xf>
    <xf numFmtId="0" fontId="57" fillId="2" borderId="1" xfId="12" applyFont="1" applyFill="1" applyBorder="1">
      <alignment vertical="center"/>
    </xf>
    <xf numFmtId="168" fontId="57" fillId="0" borderId="1" xfId="12" applyNumberFormat="1" applyFont="1" applyFill="1" applyBorder="1" applyAlignment="1">
      <alignment horizontal="left" vertical="center" wrapText="1"/>
    </xf>
    <xf numFmtId="168" fontId="57" fillId="0" borderId="24" xfId="12" applyNumberFormat="1" applyFont="1" applyFill="1" applyBorder="1" applyAlignment="1">
      <alignment horizontal="center" vertical="center" wrapText="1"/>
    </xf>
    <xf numFmtId="166" fontId="72" fillId="0" borderId="1" xfId="12" applyNumberFormat="1" applyFont="1" applyFill="1" applyBorder="1" applyAlignment="1">
      <alignment horizontal="center" vertical="center"/>
    </xf>
    <xf numFmtId="169" fontId="57" fillId="0" borderId="1" xfId="12" applyNumberFormat="1" applyFont="1" applyFill="1" applyBorder="1" applyAlignment="1">
      <alignment horizontal="center" vertical="center" wrapText="1"/>
    </xf>
    <xf numFmtId="171" fontId="60" fillId="0" borderId="1" xfId="9" applyNumberFormat="1" applyFont="1" applyFill="1" applyBorder="1" applyAlignment="1">
      <alignment vertical="center"/>
    </xf>
    <xf numFmtId="0" fontId="65" fillId="0" borderId="1" xfId="0" applyFont="1" applyFill="1" applyBorder="1">
      <alignment vertical="center"/>
    </xf>
    <xf numFmtId="0" fontId="67" fillId="0" borderId="0" xfId="0" applyFont="1" applyFill="1" applyBorder="1">
      <alignment vertical="center"/>
    </xf>
    <xf numFmtId="171" fontId="60" fillId="0" borderId="0" xfId="9" applyNumberFormat="1" applyFont="1" applyFill="1" applyBorder="1" applyAlignment="1" applyProtection="1">
      <alignment vertical="center"/>
    </xf>
    <xf numFmtId="166" fontId="67" fillId="0" borderId="1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65" fillId="0" borderId="12" xfId="0" applyFont="1" applyFill="1" applyBorder="1">
      <alignment vertical="center"/>
    </xf>
    <xf numFmtId="0" fontId="65" fillId="0" borderId="15" xfId="0" applyFont="1" applyFill="1" applyBorder="1">
      <alignment vertical="center"/>
    </xf>
    <xf numFmtId="0" fontId="65" fillId="0" borderId="17" xfId="0" applyFont="1" applyFill="1" applyBorder="1">
      <alignment vertical="center"/>
    </xf>
    <xf numFmtId="0" fontId="65" fillId="0" borderId="10" xfId="0" applyFont="1" applyFill="1" applyBorder="1">
      <alignment vertical="center"/>
    </xf>
    <xf numFmtId="0" fontId="76" fillId="0" borderId="2" xfId="1" applyFont="1" applyFill="1" applyBorder="1" applyAlignment="1">
      <alignment horizontal="left" vertical="center" wrapText="1" readingOrder="1"/>
    </xf>
    <xf numFmtId="0" fontId="76" fillId="0" borderId="1" xfId="1" applyFont="1" applyFill="1" applyBorder="1" applyAlignment="1">
      <alignment horizontal="center" vertical="center" wrapText="1"/>
    </xf>
    <xf numFmtId="3" fontId="76" fillId="0" borderId="18" xfId="1" applyNumberFormat="1" applyFont="1" applyFill="1" applyBorder="1" applyAlignment="1">
      <alignment horizontal="center" vertical="center" wrapText="1"/>
    </xf>
    <xf numFmtId="1" fontId="77" fillId="0" borderId="1" xfId="16" applyNumberFormat="1" applyFont="1" applyFill="1" applyBorder="1" applyAlignment="1" applyProtection="1">
      <alignment horizontal="right" vertical="center" wrapText="1"/>
    </xf>
    <xf numFmtId="0" fontId="31" fillId="0" borderId="0" xfId="24" applyFont="1" applyFill="1" applyBorder="1" applyAlignment="1">
      <alignment vertical="center"/>
    </xf>
    <xf numFmtId="1" fontId="31" fillId="0" borderId="0" xfId="24" applyNumberFormat="1" applyFont="1" applyFill="1" applyBorder="1" applyAlignment="1">
      <alignment vertical="center"/>
    </xf>
    <xf numFmtId="1" fontId="81" fillId="0" borderId="0" xfId="24" applyNumberFormat="1" applyFont="1" applyFill="1" applyBorder="1" applyAlignment="1">
      <alignment vertical="center"/>
    </xf>
    <xf numFmtId="0" fontId="81" fillId="0" borderId="0" xfId="24" applyFont="1" applyFill="1" applyBorder="1" applyAlignment="1">
      <alignment vertical="center"/>
    </xf>
    <xf numFmtId="0" fontId="82" fillId="0" borderId="0" xfId="24" applyFont="1" applyFill="1" applyBorder="1" applyAlignment="1">
      <alignment vertical="center"/>
    </xf>
    <xf numFmtId="1" fontId="81" fillId="0" borderId="0" xfId="24" applyNumberFormat="1" applyFont="1" applyFill="1" applyBorder="1" applyAlignment="1">
      <alignment horizontal="center" vertical="center"/>
    </xf>
    <xf numFmtId="0" fontId="81" fillId="0" borderId="0" xfId="24" applyFont="1" applyFill="1" applyBorder="1" applyAlignment="1">
      <alignment horizontal="center" vertical="center"/>
    </xf>
    <xf numFmtId="0" fontId="82" fillId="0" borderId="0" xfId="24" applyFont="1" applyFill="1" applyBorder="1" applyAlignment="1">
      <alignment horizontal="center" vertical="center"/>
    </xf>
    <xf numFmtId="0" fontId="80" fillId="0" borderId="0" xfId="24" applyFont="1" applyFill="1" applyBorder="1" applyAlignment="1">
      <alignment horizontal="center" vertical="center"/>
    </xf>
    <xf numFmtId="0" fontId="31" fillId="0" borderId="1" xfId="24" applyFont="1" applyFill="1" applyBorder="1" applyAlignment="1">
      <alignment horizontal="center" vertical="center" wrapText="1"/>
    </xf>
    <xf numFmtId="0" fontId="84" fillId="0" borderId="1" xfId="24" applyFont="1" applyFill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9" fillId="0" borderId="12" xfId="0" applyFont="1" applyFill="1" applyBorder="1">
      <alignment vertical="center"/>
    </xf>
    <xf numFmtId="0" fontId="65" fillId="0" borderId="1" xfId="0" applyFont="1" applyFill="1" applyBorder="1" applyAlignment="1">
      <alignment vertical="center" wrapText="1"/>
    </xf>
    <xf numFmtId="0" fontId="84" fillId="0" borderId="1" xfId="24" applyFont="1" applyFill="1" applyBorder="1" applyAlignment="1">
      <alignment horizontal="left" vertical="center" wrapText="1"/>
    </xf>
    <xf numFmtId="0" fontId="84" fillId="0" borderId="1" xfId="24" applyFont="1" applyFill="1" applyBorder="1" applyAlignment="1">
      <alignment horizontal="center" vertical="center" wrapText="1"/>
    </xf>
    <xf numFmtId="0" fontId="31" fillId="0" borderId="0" xfId="24" applyFont="1" applyFill="1" applyBorder="1" applyAlignment="1">
      <alignment horizontal="left" vertical="center"/>
    </xf>
    <xf numFmtId="0" fontId="65" fillId="0" borderId="7" xfId="24" applyFont="1" applyFill="1" applyBorder="1" applyAlignment="1">
      <alignment horizontal="center" vertical="center"/>
    </xf>
    <xf numFmtId="0" fontId="32" fillId="3" borderId="24" xfId="24" applyFont="1" applyFill="1" applyBorder="1" applyAlignment="1">
      <alignment horizontal="left" vertical="center"/>
    </xf>
    <xf numFmtId="0" fontId="32" fillId="3" borderId="27" xfId="24" applyFont="1" applyFill="1" applyBorder="1" applyAlignment="1">
      <alignment horizontal="left" vertical="center"/>
    </xf>
    <xf numFmtId="0" fontId="32" fillId="3" borderId="27" xfId="24" applyFont="1" applyFill="1" applyBorder="1" applyAlignment="1">
      <alignment horizontal="center" vertical="center"/>
    </xf>
    <xf numFmtId="0" fontId="32" fillId="3" borderId="1" xfId="24" applyFont="1" applyFill="1" applyBorder="1" applyAlignment="1">
      <alignment horizontal="center" vertical="center"/>
    </xf>
    <xf numFmtId="0" fontId="32" fillId="0" borderId="23" xfId="24" applyFont="1" applyFill="1" applyBorder="1" applyAlignment="1">
      <alignment horizontal="center" vertical="center"/>
    </xf>
    <xf numFmtId="0" fontId="83" fillId="0" borderId="1" xfId="24" applyFont="1" applyFill="1" applyBorder="1" applyAlignment="1">
      <alignment horizontal="left" vertical="center"/>
    </xf>
    <xf numFmtId="0" fontId="31" fillId="0" borderId="1" xfId="24" applyFont="1" applyFill="1" applyBorder="1" applyAlignment="1">
      <alignment horizontal="left" vertical="center" wrapText="1"/>
    </xf>
    <xf numFmtId="1" fontId="81" fillId="0" borderId="1" xfId="24" applyNumberFormat="1" applyFont="1" applyFill="1" applyBorder="1" applyAlignment="1">
      <alignment horizontal="center" vertical="center"/>
    </xf>
    <xf numFmtId="174" fontId="81" fillId="0" borderId="0" xfId="24" applyNumberFormat="1" applyFont="1" applyFill="1" applyBorder="1" applyAlignment="1">
      <alignment horizontal="center" vertical="center"/>
    </xf>
    <xf numFmtId="0" fontId="87" fillId="0" borderId="1" xfId="24" applyFont="1" applyFill="1" applyBorder="1" applyAlignment="1">
      <alignment horizontal="center" vertical="center" wrapText="1"/>
    </xf>
    <xf numFmtId="0" fontId="88" fillId="0" borderId="1" xfId="24" applyFont="1" applyFill="1" applyBorder="1" applyAlignment="1">
      <alignment horizontal="center" vertical="center" wrapText="1"/>
    </xf>
    <xf numFmtId="0" fontId="32" fillId="3" borderId="1" xfId="24" applyFont="1" applyFill="1" applyBorder="1" applyAlignment="1">
      <alignment horizontal="left" vertical="center"/>
    </xf>
    <xf numFmtId="0" fontId="32" fillId="0" borderId="1" xfId="24" applyFont="1" applyFill="1" applyBorder="1" applyAlignment="1">
      <alignment horizontal="center" vertical="center"/>
    </xf>
    <xf numFmtId="0" fontId="31" fillId="0" borderId="1" xfId="24" applyFont="1" applyFill="1" applyBorder="1" applyAlignment="1">
      <alignment vertical="center" wrapText="1"/>
    </xf>
    <xf numFmtId="0" fontId="31" fillId="0" borderId="1" xfId="24" applyFont="1" applyFill="1" applyBorder="1" applyAlignment="1">
      <alignment vertical="center"/>
    </xf>
    <xf numFmtId="0" fontId="32" fillId="0" borderId="1" xfId="24" applyFont="1" applyFill="1" applyBorder="1" applyAlignment="1">
      <alignment vertical="center" wrapText="1"/>
    </xf>
    <xf numFmtId="0" fontId="32" fillId="0" borderId="1" xfId="24" applyFont="1" applyFill="1" applyBorder="1" applyAlignment="1">
      <alignment vertical="center"/>
    </xf>
    <xf numFmtId="0" fontId="89" fillId="0" borderId="1" xfId="24" applyFont="1" applyFill="1" applyBorder="1" applyAlignment="1">
      <alignment horizontal="center" vertical="center"/>
    </xf>
    <xf numFmtId="0" fontId="44" fillId="4" borderId="1" xfId="10" applyFont="1" applyFill="1" applyBorder="1" applyAlignment="1">
      <alignment horizontal="center" vertical="center" wrapText="1"/>
    </xf>
    <xf numFmtId="0" fontId="27" fillId="4" borderId="1" xfId="10" applyFont="1" applyFill="1" applyBorder="1" applyAlignment="1">
      <alignment horizontal="center" vertical="center" wrapText="1"/>
    </xf>
    <xf numFmtId="0" fontId="27" fillId="4" borderId="1" xfId="10" applyFont="1" applyFill="1" applyBorder="1" applyAlignment="1">
      <alignment horizontal="left" vertical="center" wrapText="1"/>
    </xf>
    <xf numFmtId="0" fontId="29" fillId="4" borderId="1" xfId="10" applyFont="1" applyFill="1" applyBorder="1" applyAlignment="1">
      <alignment horizontal="center" vertical="center" wrapText="1"/>
    </xf>
    <xf numFmtId="0" fontId="27" fillId="4" borderId="3" xfId="10" applyFont="1" applyFill="1" applyBorder="1" applyAlignment="1">
      <alignment horizontal="left" vertical="center" wrapText="1"/>
    </xf>
    <xf numFmtId="0" fontId="27" fillId="5" borderId="2" xfId="10" applyFont="1" applyFill="1" applyBorder="1" applyAlignment="1">
      <alignment horizontal="left" vertical="center" wrapText="1"/>
    </xf>
    <xf numFmtId="0" fontId="27" fillId="5" borderId="1" xfId="10" applyFont="1" applyFill="1" applyBorder="1" applyAlignment="1">
      <alignment horizontal="left" vertical="center" wrapText="1"/>
    </xf>
    <xf numFmtId="0" fontId="43" fillId="0" borderId="1" xfId="10" applyFont="1" applyFill="1" applyBorder="1" applyAlignment="1">
      <alignment horizontal="center" vertical="center" wrapText="1"/>
    </xf>
    <xf numFmtId="166" fontId="65" fillId="2" borderId="3" xfId="0" applyNumberFormat="1" applyFont="1" applyFill="1" applyBorder="1" applyAlignment="1">
      <alignment horizontal="center" vertical="center" wrapText="1"/>
    </xf>
    <xf numFmtId="0" fontId="64" fillId="2" borderId="0" xfId="0" applyFont="1" applyFill="1" applyBorder="1" applyAlignment="1">
      <alignment horizontal="center" vertical="center"/>
    </xf>
    <xf numFmtId="0" fontId="91" fillId="2" borderId="0" xfId="0" applyFont="1" applyFill="1">
      <alignment vertical="center"/>
    </xf>
    <xf numFmtId="171" fontId="63" fillId="2" borderId="0" xfId="9" applyNumberFormat="1" applyFont="1" applyFill="1" applyAlignment="1">
      <alignment vertical="center"/>
    </xf>
    <xf numFmtId="1" fontId="63" fillId="0" borderId="1" xfId="16" applyNumberFormat="1" applyFont="1" applyFill="1" applyBorder="1" applyAlignment="1" applyProtection="1">
      <alignment horizontal="right" vertical="center" wrapText="1"/>
    </xf>
    <xf numFmtId="171" fontId="63" fillId="2" borderId="1" xfId="9" applyNumberFormat="1" applyFont="1" applyFill="1" applyBorder="1" applyAlignment="1">
      <alignment vertical="center"/>
    </xf>
    <xf numFmtId="171" fontId="63" fillId="0" borderId="1" xfId="9" applyNumberFormat="1" applyFont="1" applyFill="1" applyBorder="1" applyAlignment="1">
      <alignment vertical="center" wrapText="1"/>
    </xf>
    <xf numFmtId="3" fontId="24" fillId="4" borderId="1" xfId="0" applyNumberFormat="1" applyFont="1" applyFill="1" applyBorder="1" applyAlignment="1">
      <alignment horizontal="center" vertical="center" wrapText="1"/>
    </xf>
    <xf numFmtId="0" fontId="92" fillId="0" borderId="1" xfId="10" applyFont="1" applyFill="1" applyBorder="1" applyAlignment="1">
      <alignment horizontal="center" vertical="center" wrapText="1"/>
    </xf>
    <xf numFmtId="0" fontId="43" fillId="0" borderId="27" xfId="10" applyFont="1" applyFill="1" applyBorder="1" applyAlignment="1">
      <alignment horizontal="center" vertical="center" wrapText="1"/>
    </xf>
    <xf numFmtId="0" fontId="92" fillId="0" borderId="22" xfId="10" applyFont="1" applyFill="1" applyBorder="1" applyAlignment="1">
      <alignment horizontal="center" vertical="center" wrapText="1"/>
    </xf>
    <xf numFmtId="0" fontId="12" fillId="2" borderId="1" xfId="10" applyFont="1" applyFill="1" applyBorder="1" applyAlignment="1">
      <alignment horizontal="center" vertical="center" wrapText="1" readingOrder="1"/>
    </xf>
    <xf numFmtId="167" fontId="93" fillId="2" borderId="0" xfId="5" applyFont="1" applyFill="1">
      <alignment vertical="center"/>
    </xf>
    <xf numFmtId="171" fontId="63" fillId="0" borderId="1" xfId="9" applyNumberFormat="1" applyFont="1" applyFill="1" applyBorder="1" applyAlignment="1">
      <alignment vertical="center"/>
    </xf>
    <xf numFmtId="166" fontId="90" fillId="2" borderId="0" xfId="0" applyNumberFormat="1" applyFont="1" applyFill="1">
      <alignment vertical="center"/>
    </xf>
    <xf numFmtId="166" fontId="41" fillId="0" borderId="1" xfId="0" applyNumberFormat="1" applyFont="1" applyFill="1" applyBorder="1" applyAlignment="1">
      <alignment horizontal="center" vertical="center" wrapText="1"/>
    </xf>
    <xf numFmtId="1" fontId="43" fillId="0" borderId="1" xfId="16" applyNumberFormat="1" applyFont="1" applyFill="1" applyBorder="1" applyAlignment="1" applyProtection="1">
      <alignment horizontal="center" vertical="center" wrapText="1"/>
    </xf>
    <xf numFmtId="0" fontId="68" fillId="3" borderId="1" xfId="24" applyFont="1" applyFill="1" applyBorder="1" applyAlignment="1">
      <alignment horizontal="center" vertical="center"/>
    </xf>
    <xf numFmtId="0" fontId="54" fillId="3" borderId="1" xfId="24" applyFont="1" applyFill="1" applyBorder="1" applyAlignment="1">
      <alignment horizontal="right" vertical="center"/>
    </xf>
    <xf numFmtId="1" fontId="94" fillId="0" borderId="0" xfId="24" applyNumberFormat="1" applyFont="1" applyFill="1" applyBorder="1" applyAlignment="1">
      <alignment vertical="center"/>
    </xf>
    <xf numFmtId="0" fontId="68" fillId="0" borderId="31" xfId="24" applyFont="1" applyFill="1" applyBorder="1" applyAlignment="1">
      <alignment horizontal="center" vertical="center"/>
    </xf>
    <xf numFmtId="1" fontId="54" fillId="0" borderId="1" xfId="24" applyNumberFormat="1" applyFont="1" applyFill="1" applyBorder="1" applyAlignment="1">
      <alignment horizontal="center" vertical="center"/>
    </xf>
    <xf numFmtId="0" fontId="94" fillId="0" borderId="0" xfId="24" applyFont="1" applyFill="1" applyBorder="1" applyAlignment="1">
      <alignment vertical="center"/>
    </xf>
    <xf numFmtId="0" fontId="78" fillId="0" borderId="0" xfId="24" applyFont="1" applyFill="1" applyBorder="1" applyAlignment="1">
      <alignment vertical="center"/>
    </xf>
    <xf numFmtId="171" fontId="54" fillId="0" borderId="5" xfId="9" applyNumberFormat="1" applyFont="1" applyFill="1" applyBorder="1" applyAlignment="1" applyProtection="1">
      <alignment vertical="center"/>
    </xf>
    <xf numFmtId="166" fontId="70" fillId="0" borderId="1" xfId="0" applyNumberFormat="1" applyFont="1" applyFill="1" applyBorder="1" applyAlignment="1">
      <alignment horizontal="center" vertical="center" wrapText="1"/>
    </xf>
    <xf numFmtId="167" fontId="67" fillId="0" borderId="1" xfId="5" applyNumberFormat="1" applyFont="1" applyFill="1" applyBorder="1" applyAlignment="1">
      <alignment horizontal="center" vertical="center"/>
    </xf>
    <xf numFmtId="0" fontId="69" fillId="0" borderId="1" xfId="12" applyNumberFormat="1" applyFont="1" applyFill="1" applyBorder="1" applyAlignment="1">
      <alignment horizontal="center" vertical="center"/>
    </xf>
    <xf numFmtId="166" fontId="70" fillId="0" borderId="1" xfId="13" applyNumberFormat="1" applyFont="1" applyFill="1" applyBorder="1" applyAlignment="1">
      <alignment horizontal="center" vertical="center"/>
    </xf>
    <xf numFmtId="0" fontId="56" fillId="0" borderId="0" xfId="0" applyFont="1" applyFill="1" applyAlignment="1">
      <alignment horizontal="center" vertical="center"/>
    </xf>
    <xf numFmtId="167" fontId="55" fillId="0" borderId="0" xfId="5" applyFont="1" applyFill="1">
      <alignment vertical="center"/>
    </xf>
    <xf numFmtId="0" fontId="84" fillId="0" borderId="2" xfId="24" applyFont="1" applyFill="1" applyBorder="1" applyAlignment="1">
      <alignment horizontal="center" vertical="center" wrapText="1"/>
    </xf>
    <xf numFmtId="0" fontId="84" fillId="0" borderId="5" xfId="24" applyFont="1" applyFill="1" applyBorder="1" applyAlignment="1">
      <alignment horizontal="center" vertical="center" wrapText="1"/>
    </xf>
    <xf numFmtId="0" fontId="84" fillId="0" borderId="3" xfId="24" applyFont="1" applyFill="1" applyBorder="1" applyAlignment="1">
      <alignment horizontal="center" vertical="center" wrapText="1"/>
    </xf>
    <xf numFmtId="0" fontId="65" fillId="0" borderId="6" xfId="24" applyFont="1" applyFill="1" applyBorder="1" applyAlignment="1">
      <alignment horizontal="center" vertical="center"/>
    </xf>
    <xf numFmtId="0" fontId="65" fillId="0" borderId="31" xfId="24" applyFont="1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3" xfId="0" applyBorder="1">
      <alignment vertical="center"/>
    </xf>
    <xf numFmtId="0" fontId="49" fillId="0" borderId="22" xfId="0" applyFont="1" applyFill="1" applyBorder="1" applyAlignment="1">
      <alignment horizontal="center" vertical="center" wrapText="1" readingOrder="1"/>
    </xf>
    <xf numFmtId="0" fontId="12" fillId="2" borderId="1" xfId="10" applyFont="1" applyFill="1" applyBorder="1" applyAlignment="1">
      <alignment horizontal="center" vertical="center" wrapText="1" readingOrder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168" fontId="57" fillId="0" borderId="2" xfId="12" applyNumberFormat="1" applyFont="1" applyFill="1" applyBorder="1" applyAlignment="1">
      <alignment horizontal="center" vertical="center" wrapText="1"/>
    </xf>
    <xf numFmtId="168" fontId="57" fillId="0" borderId="5" xfId="12" applyNumberFormat="1" applyFont="1" applyFill="1" applyBorder="1" applyAlignment="1">
      <alignment horizontal="center" vertical="center" wrapText="1"/>
    </xf>
    <xf numFmtId="168" fontId="57" fillId="0" borderId="3" xfId="12" applyNumberFormat="1" applyFont="1" applyFill="1" applyBorder="1" applyAlignment="1">
      <alignment horizontal="center" vertical="center" wrapText="1"/>
    </xf>
    <xf numFmtId="168" fontId="57" fillId="0" borderId="2" xfId="12" applyNumberFormat="1" applyFont="1" applyFill="1" applyBorder="1" applyAlignment="1">
      <alignment horizontal="center" vertical="center"/>
    </xf>
    <xf numFmtId="168" fontId="57" fillId="0" borderId="5" xfId="12" applyNumberFormat="1" applyFont="1" applyFill="1" applyBorder="1" applyAlignment="1">
      <alignment horizontal="center" vertical="center"/>
    </xf>
    <xf numFmtId="168" fontId="57" fillId="0" borderId="3" xfId="12" applyNumberFormat="1" applyFont="1" applyFill="1" applyBorder="1" applyAlignment="1">
      <alignment horizontal="center" vertical="center"/>
    </xf>
    <xf numFmtId="169" fontId="60" fillId="0" borderId="22" xfId="12" applyNumberFormat="1" applyFont="1" applyFill="1" applyBorder="1" applyAlignment="1">
      <alignment horizontal="center" vertical="center" wrapText="1"/>
    </xf>
    <xf numFmtId="169" fontId="60" fillId="0" borderId="19" xfId="12" applyNumberFormat="1" applyFont="1" applyFill="1" applyBorder="1" applyAlignment="1">
      <alignment horizontal="center" vertical="center" wrapText="1"/>
    </xf>
    <xf numFmtId="167" fontId="62" fillId="0" borderId="2" xfId="5" applyFont="1" applyFill="1" applyBorder="1" applyAlignment="1">
      <alignment horizontal="center" vertical="center"/>
    </xf>
    <xf numFmtId="167" fontId="62" fillId="0" borderId="5" xfId="5" applyFont="1" applyFill="1" applyBorder="1" applyAlignment="1">
      <alignment horizontal="center" vertical="center"/>
    </xf>
    <xf numFmtId="167" fontId="62" fillId="0" borderId="3" xfId="5" applyFont="1" applyFill="1" applyBorder="1" applyAlignment="1">
      <alignment horizontal="center" vertical="center"/>
    </xf>
    <xf numFmtId="167" fontId="57" fillId="0" borderId="2" xfId="5" applyFont="1" applyFill="1" applyBorder="1" applyAlignment="1">
      <alignment horizontal="center" vertical="center" wrapText="1"/>
    </xf>
    <xf numFmtId="167" fontId="57" fillId="0" borderId="5" xfId="5" applyFont="1" applyFill="1" applyBorder="1" applyAlignment="1">
      <alignment horizontal="center" vertical="center" wrapText="1"/>
    </xf>
    <xf numFmtId="167" fontId="57" fillId="0" borderId="3" xfId="5" applyFont="1" applyFill="1" applyBorder="1" applyAlignment="1">
      <alignment horizontal="center" vertical="center" wrapText="1"/>
    </xf>
    <xf numFmtId="0" fontId="57" fillId="2" borderId="2" xfId="13" applyNumberFormat="1" applyFont="1" applyFill="1" applyBorder="1" applyAlignment="1">
      <alignment horizontal="center" vertical="center" wrapText="1"/>
    </xf>
    <xf numFmtId="0" fontId="57" fillId="2" borderId="3" xfId="13" applyNumberFormat="1" applyFont="1" applyFill="1" applyBorder="1" applyAlignment="1">
      <alignment horizontal="center" vertical="center" wrapText="1"/>
    </xf>
    <xf numFmtId="0" fontId="66" fillId="0" borderId="2" xfId="0" applyFont="1" applyFill="1" applyBorder="1" applyAlignment="1">
      <alignment horizontal="center" vertical="center"/>
    </xf>
    <xf numFmtId="0" fontId="66" fillId="0" borderId="3" xfId="0" applyFont="1" applyFill="1" applyBorder="1" applyAlignment="1">
      <alignment horizontal="center" vertical="center"/>
    </xf>
    <xf numFmtId="0" fontId="57" fillId="2" borderId="2" xfId="13" applyNumberFormat="1" applyFont="1" applyFill="1" applyBorder="1" applyAlignment="1">
      <alignment horizontal="left" vertical="center" wrapText="1"/>
    </xf>
    <xf numFmtId="0" fontId="57" fillId="2" borderId="3" xfId="13" applyNumberFormat="1" applyFont="1" applyFill="1" applyBorder="1" applyAlignment="1">
      <alignment horizontal="left" vertical="center" wrapText="1"/>
    </xf>
    <xf numFmtId="0" fontId="57" fillId="2" borderId="2" xfId="13" applyNumberFormat="1" applyFont="1" applyFill="1" applyBorder="1" applyAlignment="1">
      <alignment horizontal="center" vertical="center"/>
    </xf>
    <xf numFmtId="0" fontId="57" fillId="2" borderId="3" xfId="13" applyNumberFormat="1" applyFont="1" applyFill="1" applyBorder="1" applyAlignment="1">
      <alignment horizontal="center" vertical="center"/>
    </xf>
    <xf numFmtId="0" fontId="69" fillId="2" borderId="22" xfId="12" applyNumberFormat="1" applyFont="1" applyFill="1" applyBorder="1" applyAlignment="1">
      <alignment horizontal="center" vertical="center"/>
    </xf>
    <xf numFmtId="0" fontId="60" fillId="2" borderId="27" xfId="12" applyNumberFormat="1" applyFont="1" applyFill="1" applyBorder="1" applyAlignment="1">
      <alignment horizontal="center" vertical="center"/>
    </xf>
    <xf numFmtId="0" fontId="57" fillId="2" borderId="2" xfId="10" applyFont="1" applyFill="1" applyBorder="1" applyAlignment="1">
      <alignment horizontal="center" vertical="center" wrapText="1"/>
    </xf>
    <xf numFmtId="0" fontId="57" fillId="2" borderId="3" xfId="10" applyFont="1" applyFill="1" applyBorder="1" applyAlignment="1">
      <alignment horizontal="center" vertical="center" wrapText="1"/>
    </xf>
    <xf numFmtId="0" fontId="62" fillId="2" borderId="5" xfId="10" applyFont="1" applyFill="1" applyBorder="1" applyAlignment="1">
      <alignment horizontal="center" vertical="center" wrapText="1"/>
    </xf>
    <xf numFmtId="0" fontId="62" fillId="2" borderId="3" xfId="10" applyFont="1" applyFill="1" applyBorder="1" applyAlignment="1">
      <alignment horizontal="center" vertical="center" wrapText="1"/>
    </xf>
    <xf numFmtId="0" fontId="62" fillId="2" borderId="2" xfId="10" applyFont="1" applyFill="1" applyBorder="1" applyAlignment="1">
      <alignment horizontal="center" vertical="center"/>
    </xf>
    <xf numFmtId="0" fontId="62" fillId="2" borderId="3" xfId="10" applyFont="1" applyFill="1" applyBorder="1" applyAlignment="1">
      <alignment horizontal="center" vertical="center"/>
    </xf>
    <xf numFmtId="0" fontId="68" fillId="2" borderId="22" xfId="10" applyFont="1" applyFill="1" applyBorder="1" applyAlignment="1">
      <alignment horizontal="left" vertical="center" wrapText="1"/>
    </xf>
    <xf numFmtId="0" fontId="68" fillId="0" borderId="22" xfId="10" applyFont="1" applyFill="1" applyBorder="1" applyAlignment="1">
      <alignment horizontal="left" vertical="center" wrapText="1"/>
    </xf>
    <xf numFmtId="0" fontId="66" fillId="2" borderId="2" xfId="0" applyFont="1" applyFill="1" applyBorder="1" applyAlignment="1">
      <alignment horizontal="center" vertical="center"/>
    </xf>
    <xf numFmtId="0" fontId="66" fillId="2" borderId="5" xfId="0" applyFont="1" applyFill="1" applyBorder="1" applyAlignment="1">
      <alignment horizontal="center" vertical="center"/>
    </xf>
    <xf numFmtId="0" fontId="66" fillId="2" borderId="1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center" vertical="center"/>
    </xf>
    <xf numFmtId="0" fontId="68" fillId="2" borderId="18" xfId="0" applyFont="1" applyFill="1" applyBorder="1" applyAlignment="1">
      <alignment horizontal="left" vertical="center"/>
    </xf>
    <xf numFmtId="0" fontId="68" fillId="0" borderId="22" xfId="0" applyFont="1" applyBorder="1" applyAlignment="1">
      <alignment horizontal="left" vertical="center"/>
    </xf>
    <xf numFmtId="0" fontId="68" fillId="0" borderId="19" xfId="0" applyFont="1" applyBorder="1" applyAlignment="1">
      <alignment horizontal="left" vertical="center"/>
    </xf>
    <xf numFmtId="0" fontId="57" fillId="0" borderId="2" xfId="10" applyFont="1" applyFill="1" applyBorder="1" applyAlignment="1">
      <alignment horizontal="center" vertical="center" wrapText="1"/>
    </xf>
    <xf numFmtId="0" fontId="57" fillId="0" borderId="5" xfId="10" applyFont="1" applyFill="1" applyBorder="1" applyAlignment="1">
      <alignment horizontal="center" vertical="center" wrapText="1"/>
    </xf>
    <xf numFmtId="0" fontId="57" fillId="2" borderId="5" xfId="10" applyFont="1" applyFill="1" applyBorder="1" applyAlignment="1">
      <alignment horizontal="center" vertical="center" wrapText="1"/>
    </xf>
    <xf numFmtId="0" fontId="68" fillId="2" borderId="27" xfId="10" applyFont="1" applyFill="1" applyBorder="1" applyAlignment="1">
      <alignment horizontal="left" vertical="center" wrapText="1"/>
    </xf>
    <xf numFmtId="0" fontId="68" fillId="2" borderId="19" xfId="10" applyFont="1" applyFill="1" applyBorder="1" applyAlignment="1">
      <alignment horizontal="left" vertical="center" wrapText="1"/>
    </xf>
    <xf numFmtId="0" fontId="19" fillId="0" borderId="5" xfId="10" applyFont="1" applyFill="1" applyBorder="1" applyAlignment="1">
      <alignment horizontal="center" vertical="center" wrapText="1" readingOrder="1"/>
    </xf>
    <xf numFmtId="0" fontId="19" fillId="0" borderId="3" xfId="10" applyFont="1" applyFill="1" applyBorder="1" applyAlignment="1">
      <alignment horizontal="center" vertical="center" wrapText="1" readingOrder="1"/>
    </xf>
    <xf numFmtId="0" fontId="44" fillId="4" borderId="1" xfId="1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53" fillId="0" borderId="3" xfId="1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27" fillId="4" borderId="1" xfId="10" applyFont="1" applyFill="1" applyBorder="1" applyAlignment="1">
      <alignment horizontal="center" vertical="center" wrapText="1"/>
    </xf>
    <xf numFmtId="0" fontId="44" fillId="4" borderId="2" xfId="10" applyFont="1" applyFill="1" applyBorder="1" applyAlignment="1">
      <alignment horizontal="center" vertical="center" wrapText="1"/>
    </xf>
    <xf numFmtId="0" fontId="44" fillId="4" borderId="5" xfId="10" applyFont="1" applyFill="1" applyBorder="1" applyAlignment="1">
      <alignment horizontal="center" vertical="center" wrapText="1"/>
    </xf>
    <xf numFmtId="0" fontId="44" fillId="4" borderId="3" xfId="10" applyFont="1" applyFill="1" applyBorder="1" applyAlignment="1">
      <alignment horizontal="center" vertical="center" wrapText="1"/>
    </xf>
    <xf numFmtId="0" fontId="27" fillId="5" borderId="2" xfId="10" applyFont="1" applyFill="1" applyBorder="1" applyAlignment="1">
      <alignment horizontal="left" vertical="center" wrapText="1"/>
    </xf>
    <xf numFmtId="0" fontId="30" fillId="5" borderId="5" xfId="0" applyFont="1" applyFill="1" applyBorder="1" applyAlignment="1">
      <alignment horizontal="left" vertical="center" wrapText="1"/>
    </xf>
    <xf numFmtId="0" fontId="27" fillId="5" borderId="2" xfId="10" applyFont="1" applyFill="1" applyBorder="1" applyAlignment="1">
      <alignment horizontal="center" vertical="center" wrapText="1"/>
    </xf>
    <xf numFmtId="0" fontId="30" fillId="5" borderId="5" xfId="0" applyFont="1" applyFill="1" applyBorder="1" applyAlignment="1">
      <alignment horizontal="center" vertical="center" wrapText="1"/>
    </xf>
    <xf numFmtId="0" fontId="43" fillId="0" borderId="2" xfId="10" applyFont="1" applyFill="1" applyBorder="1" applyAlignment="1">
      <alignment horizontal="center" vertical="center" wrapText="1"/>
    </xf>
    <xf numFmtId="0" fontId="43" fillId="0" borderId="5" xfId="10" applyFont="1" applyFill="1" applyBorder="1" applyAlignment="1">
      <alignment horizontal="center" vertical="center" wrapText="1"/>
    </xf>
    <xf numFmtId="0" fontId="29" fillId="4" borderId="2" xfId="10" applyFon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29" fillId="4" borderId="5" xfId="1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50" fillId="2" borderId="22" xfId="10" applyFont="1" applyFill="1" applyBorder="1" applyAlignment="1">
      <alignment horizontal="center" vertical="center" wrapText="1"/>
    </xf>
    <xf numFmtId="0" fontId="29" fillId="5" borderId="2" xfId="10" applyFont="1" applyFill="1" applyBorder="1" applyAlignment="1">
      <alignment horizontal="center" vertical="center" wrapText="1"/>
    </xf>
    <xf numFmtId="0" fontId="30" fillId="5" borderId="3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/>
    </xf>
    <xf numFmtId="0" fontId="25" fillId="0" borderId="0" xfId="0" applyFont="1" applyBorder="1" applyAlignment="1">
      <alignment horizontal="left" vertical="center"/>
    </xf>
    <xf numFmtId="0" fontId="52" fillId="2" borderId="27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52" fillId="2" borderId="22" xfId="0" applyFont="1" applyFill="1" applyBorder="1" applyAlignment="1">
      <alignment horizontal="center" vertical="center"/>
    </xf>
    <xf numFmtId="0" fontId="30" fillId="5" borderId="3" xfId="0" applyFont="1" applyFill="1" applyBorder="1" applyAlignment="1">
      <alignment horizontal="left" vertical="center" wrapText="1"/>
    </xf>
    <xf numFmtId="0" fontId="44" fillId="5" borderId="1" xfId="10" applyFont="1" applyFill="1" applyBorder="1" applyAlignment="1">
      <alignment horizontal="center" vertical="center" wrapText="1"/>
    </xf>
    <xf numFmtId="0" fontId="44" fillId="5" borderId="5" xfId="10" applyFont="1" applyFill="1" applyBorder="1" applyAlignment="1">
      <alignment horizontal="center" vertical="center" wrapText="1"/>
    </xf>
    <xf numFmtId="0" fontId="44" fillId="5" borderId="3" xfId="10" applyFont="1" applyFill="1" applyBorder="1" applyAlignment="1">
      <alignment horizontal="center" vertical="center" wrapText="1"/>
    </xf>
    <xf numFmtId="0" fontId="44" fillId="5" borderId="2" xfId="1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/>
    </xf>
    <xf numFmtId="0" fontId="27" fillId="4" borderId="2" xfId="10" applyFont="1" applyFill="1" applyBorder="1" applyAlignment="1">
      <alignment horizontal="center" vertical="center" wrapText="1"/>
    </xf>
    <xf numFmtId="0" fontId="27" fillId="4" borderId="5" xfId="10" applyFont="1" applyFill="1" applyBorder="1" applyAlignment="1">
      <alignment horizontal="center" vertical="center" wrapText="1"/>
    </xf>
    <xf numFmtId="0" fontId="27" fillId="4" borderId="3" xfId="10" applyFont="1" applyFill="1" applyBorder="1" applyAlignment="1">
      <alignment horizontal="center" vertical="center" wrapText="1"/>
    </xf>
    <xf numFmtId="3" fontId="24" fillId="5" borderId="18" xfId="0" applyNumberFormat="1" applyFont="1" applyFill="1" applyBorder="1" applyAlignment="1">
      <alignment horizontal="center" vertical="center" wrapText="1"/>
    </xf>
    <xf numFmtId="0" fontId="27" fillId="5" borderId="1" xfId="10" applyFont="1" applyFill="1" applyBorder="1" applyAlignment="1">
      <alignment horizontal="left" vertical="center" wrapText="1"/>
    </xf>
    <xf numFmtId="0" fontId="30" fillId="5" borderId="1" xfId="0" applyFont="1" applyFill="1" applyBorder="1" applyAlignment="1">
      <alignment horizontal="left" vertical="center" wrapText="1"/>
    </xf>
    <xf numFmtId="0" fontId="27" fillId="5" borderId="1" xfId="10" applyFont="1" applyFill="1" applyBorder="1" applyAlignment="1">
      <alignment horizontal="center" vertical="center" wrapText="1"/>
    </xf>
    <xf numFmtId="0" fontId="30" fillId="5" borderId="1" xfId="0" applyFont="1" applyFill="1" applyBorder="1" applyAlignment="1">
      <alignment horizontal="center" vertical="center" wrapText="1"/>
    </xf>
    <xf numFmtId="0" fontId="29" fillId="5" borderId="1" xfId="10" applyFont="1" applyFill="1" applyBorder="1" applyAlignment="1">
      <alignment horizontal="center" vertical="center" wrapText="1"/>
    </xf>
    <xf numFmtId="0" fontId="43" fillId="0" borderId="3" xfId="10" applyFont="1" applyFill="1" applyBorder="1" applyAlignment="1">
      <alignment horizontal="center" vertical="center" wrapText="1"/>
    </xf>
    <xf numFmtId="0" fontId="43" fillId="0" borderId="1" xfId="10" applyFont="1" applyFill="1" applyBorder="1" applyAlignment="1">
      <alignment horizontal="center" vertical="center" wrapText="1"/>
    </xf>
    <xf numFmtId="0" fontId="50" fillId="2" borderId="27" xfId="10" applyFont="1" applyFill="1" applyBorder="1" applyAlignment="1">
      <alignment horizontal="center" vertical="center" wrapText="1"/>
    </xf>
    <xf numFmtId="0" fontId="50" fillId="2" borderId="0" xfId="10" applyFont="1" applyFill="1" applyBorder="1" applyAlignment="1">
      <alignment horizontal="center" vertical="center" wrapText="1"/>
    </xf>
    <xf numFmtId="0" fontId="30" fillId="4" borderId="3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92" fillId="0" borderId="1" xfId="10" applyFont="1" applyFill="1" applyBorder="1" applyAlignment="1">
      <alignment horizontal="center" vertical="center" wrapText="1"/>
    </xf>
    <xf numFmtId="0" fontId="53" fillId="0" borderId="1" xfId="1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29" fillId="4" borderId="3" xfId="10" applyFont="1" applyFill="1" applyBorder="1" applyAlignment="1">
      <alignment horizontal="center" vertical="center" wrapText="1"/>
    </xf>
    <xf numFmtId="0" fontId="45" fillId="0" borderId="1" xfId="1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50" fillId="0" borderId="22" xfId="10" applyFont="1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27" fillId="4" borderId="3" xfId="10" applyFont="1" applyFill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53" fillId="0" borderId="18" xfId="10" applyFont="1" applyFill="1" applyBorder="1" applyAlignment="1">
      <alignment horizontal="center" vertical="center" wrapText="1"/>
    </xf>
    <xf numFmtId="0" fontId="53" fillId="0" borderId="22" xfId="10" applyFont="1" applyFill="1" applyBorder="1" applyAlignment="1">
      <alignment horizontal="center" vertical="center" wrapText="1"/>
    </xf>
    <xf numFmtId="0" fontId="53" fillId="0" borderId="19" xfId="10" applyFont="1" applyFill="1" applyBorder="1" applyAlignment="1">
      <alignment horizontal="center" vertical="center" wrapText="1"/>
    </xf>
    <xf numFmtId="0" fontId="51" fillId="0" borderId="1" xfId="10" applyFont="1" applyFill="1" applyBorder="1" applyAlignment="1">
      <alignment horizontal="center" vertical="center" wrapText="1"/>
    </xf>
    <xf numFmtId="0" fontId="27" fillId="4" borderId="25" xfId="10" applyFont="1" applyFill="1" applyBorder="1" applyAlignment="1">
      <alignment horizontal="center" vertical="center" wrapText="1"/>
    </xf>
    <xf numFmtId="0" fontId="44" fillId="4" borderId="25" xfId="10" applyFont="1" applyFill="1" applyBorder="1" applyAlignment="1">
      <alignment horizontal="center" vertical="center" wrapText="1"/>
    </xf>
    <xf numFmtId="0" fontId="42" fillId="2" borderId="27" xfId="10" applyFont="1" applyFill="1" applyBorder="1" applyAlignment="1">
      <alignment horizontal="center" vertical="center" wrapText="1"/>
    </xf>
    <xf numFmtId="0" fontId="50" fillId="0" borderId="18" xfId="1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/>
    </xf>
    <xf numFmtId="0" fontId="50" fillId="0" borderId="27" xfId="10" applyFont="1" applyFill="1" applyBorder="1" applyAlignment="1">
      <alignment horizontal="center" vertical="center" wrapText="1"/>
    </xf>
    <xf numFmtId="0" fontId="27" fillId="5" borderId="5" xfId="10" applyFont="1" applyFill="1" applyBorder="1" applyAlignment="1">
      <alignment horizontal="center" vertical="center" wrapText="1"/>
    </xf>
    <xf numFmtId="0" fontId="27" fillId="5" borderId="3" xfId="10" applyFont="1" applyFill="1" applyBorder="1" applyAlignment="1">
      <alignment horizontal="center" vertical="center" wrapText="1"/>
    </xf>
    <xf numFmtId="0" fontId="52" fillId="2" borderId="21" xfId="0" applyFont="1" applyFill="1" applyBorder="1" applyAlignment="1">
      <alignment horizontal="center" vertical="center"/>
    </xf>
    <xf numFmtId="0" fontId="52" fillId="2" borderId="0" xfId="0" applyFont="1" applyFill="1" applyBorder="1" applyAlignment="1">
      <alignment horizontal="center" vertical="center"/>
    </xf>
    <xf numFmtId="0" fontId="50" fillId="0" borderId="21" xfId="10" applyFont="1" applyFill="1" applyBorder="1" applyAlignment="1">
      <alignment horizontal="center" vertical="center" wrapText="1"/>
    </xf>
    <xf numFmtId="0" fontId="49" fillId="0" borderId="18" xfId="1" applyFont="1" applyFill="1" applyBorder="1" applyAlignment="1">
      <alignment horizontal="center" vertical="center" wrapText="1"/>
    </xf>
    <xf numFmtId="0" fontId="49" fillId="0" borderId="22" xfId="1" applyFont="1" applyFill="1" applyBorder="1" applyAlignment="1">
      <alignment horizontal="center" vertical="center" wrapText="1"/>
    </xf>
    <xf numFmtId="0" fontId="50" fillId="0" borderId="0" xfId="1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7" fillId="4" borderId="1" xfId="10" applyFont="1" applyFill="1" applyBorder="1" applyAlignment="1">
      <alignment horizontal="left" vertical="center" wrapText="1"/>
    </xf>
    <xf numFmtId="0" fontId="29" fillId="4" borderId="1" xfId="1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49" fillId="0" borderId="4" xfId="1" applyFont="1" applyFill="1" applyBorder="1" applyAlignment="1">
      <alignment horizontal="center" vertical="center" wrapText="1"/>
    </xf>
    <xf numFmtId="0" fontId="49" fillId="0" borderId="21" xfId="1" applyFont="1" applyFill="1" applyBorder="1" applyAlignment="1">
      <alignment horizontal="center" vertical="center" wrapText="1"/>
    </xf>
    <xf numFmtId="0" fontId="17" fillId="0" borderId="2" xfId="10" applyFont="1" applyFill="1" applyBorder="1" applyAlignment="1">
      <alignment horizontal="center" vertical="center" wrapText="1" readingOrder="1"/>
    </xf>
    <xf numFmtId="0" fontId="17" fillId="0" borderId="5" xfId="10" applyFont="1" applyFill="1" applyBorder="1" applyAlignment="1">
      <alignment horizontal="center" vertical="center" wrapText="1" readingOrder="1"/>
    </xf>
    <xf numFmtId="0" fontId="17" fillId="0" borderId="3" xfId="10" applyFont="1" applyFill="1" applyBorder="1" applyAlignment="1">
      <alignment horizontal="center" vertical="center" wrapText="1" readingOrder="1"/>
    </xf>
    <xf numFmtId="3" fontId="24" fillId="4" borderId="4" xfId="0" applyNumberFormat="1" applyFont="1" applyFill="1" applyBorder="1" applyAlignment="1">
      <alignment horizontal="center" vertical="center" wrapText="1"/>
    </xf>
    <xf numFmtId="3" fontId="24" fillId="4" borderId="24" xfId="0" applyNumberFormat="1" applyFont="1" applyFill="1" applyBorder="1" applyAlignment="1">
      <alignment horizontal="center" vertical="center" wrapText="1"/>
    </xf>
    <xf numFmtId="0" fontId="49" fillId="0" borderId="4" xfId="10" applyFont="1" applyFill="1" applyBorder="1" applyAlignment="1">
      <alignment horizontal="center" vertical="center" wrapText="1"/>
    </xf>
    <xf numFmtId="0" fontId="49" fillId="0" borderId="21" xfId="10" applyFont="1" applyFill="1" applyBorder="1" applyAlignment="1">
      <alignment horizontal="center" vertical="center" wrapText="1"/>
    </xf>
    <xf numFmtId="0" fontId="49" fillId="0" borderId="29" xfId="1" applyFont="1" applyFill="1" applyBorder="1" applyAlignment="1">
      <alignment horizontal="center" vertical="center" wrapText="1"/>
    </xf>
    <xf numFmtId="0" fontId="49" fillId="0" borderId="30" xfId="1" applyFont="1" applyFill="1" applyBorder="1" applyAlignment="1">
      <alignment horizontal="center" vertical="center" wrapText="1"/>
    </xf>
    <xf numFmtId="0" fontId="94" fillId="0" borderId="0" xfId="24" applyFont="1" applyFill="1" applyBorder="1" applyAlignment="1">
      <alignment vertical="center"/>
    </xf>
    <xf numFmtId="1" fontId="95" fillId="0" borderId="0" xfId="24" applyNumberFormat="1" applyFont="1" applyFill="1" applyBorder="1" applyAlignment="1">
      <alignment vertical="center"/>
    </xf>
    <xf numFmtId="0" fontId="95" fillId="0" borderId="0" xfId="24" applyFont="1" applyFill="1" applyBorder="1" applyAlignment="1">
      <alignment vertical="center"/>
    </xf>
    <xf numFmtId="0" fontId="96" fillId="0" borderId="0" xfId="3" applyFont="1" applyFill="1" applyBorder="1" applyAlignment="1" applyProtection="1">
      <alignment vertical="center"/>
    </xf>
    <xf numFmtId="0" fontId="66" fillId="0" borderId="0" xfId="24" applyFont="1" applyFill="1" applyBorder="1" applyAlignment="1">
      <alignment vertical="center"/>
    </xf>
    <xf numFmtId="0" fontId="98" fillId="0" borderId="27" xfId="24" applyFont="1" applyFill="1" applyBorder="1" applyAlignment="1">
      <alignment horizontal="center" vertical="center"/>
    </xf>
    <xf numFmtId="0" fontId="99" fillId="0" borderId="27" xfId="3" applyFont="1" applyFill="1" applyBorder="1" applyAlignment="1" applyProtection="1">
      <alignment horizontal="center" vertical="center"/>
    </xf>
    <xf numFmtId="1" fontId="98" fillId="0" borderId="27" xfId="24" applyNumberFormat="1" applyFont="1" applyFill="1" applyBorder="1" applyAlignment="1">
      <alignment horizontal="center" vertical="center"/>
    </xf>
    <xf numFmtId="171" fontId="54" fillId="0" borderId="0" xfId="9" applyNumberFormat="1" applyFont="1" applyBorder="1" applyAlignment="1" applyProtection="1">
      <alignment horizontal="center" vertical="center"/>
    </xf>
    <xf numFmtId="0" fontId="95" fillId="0" borderId="27" xfId="24" applyFont="1" applyFill="1" applyBorder="1" applyAlignment="1">
      <alignment horizontal="center" vertical="center"/>
    </xf>
    <xf numFmtId="0" fontId="97" fillId="0" borderId="27" xfId="3" applyFont="1" applyFill="1" applyBorder="1" applyAlignment="1" applyProtection="1">
      <alignment horizontal="center" vertical="center"/>
    </xf>
    <xf numFmtId="1" fontId="95" fillId="0" borderId="27" xfId="24" applyNumberFormat="1" applyFont="1" applyFill="1" applyBorder="1" applyAlignment="1">
      <alignment horizontal="center" vertical="center"/>
    </xf>
    <xf numFmtId="0" fontId="97" fillId="0" borderId="27" xfId="3" applyFont="1" applyFill="1" applyBorder="1" applyAlignment="1" applyProtection="1">
      <alignment vertical="center"/>
    </xf>
    <xf numFmtId="167" fontId="40" fillId="2" borderId="0" xfId="5" applyFont="1" applyFill="1" applyAlignment="1">
      <alignment horizontal="center" vertical="center"/>
    </xf>
    <xf numFmtId="167" fontId="40" fillId="2" borderId="32" xfId="5" applyFont="1" applyFill="1" applyBorder="1" applyAlignment="1">
      <alignment horizontal="center" vertical="center"/>
    </xf>
    <xf numFmtId="0" fontId="94" fillId="0" borderId="27" xfId="24" applyFont="1" applyFill="1" applyBorder="1" applyAlignment="1">
      <alignment horizontal="center"/>
    </xf>
    <xf numFmtId="0" fontId="100" fillId="0" borderId="27" xfId="3" applyFont="1" applyFill="1" applyBorder="1" applyAlignment="1" applyProtection="1">
      <alignment horizontal="center"/>
    </xf>
    <xf numFmtId="0" fontId="64" fillId="2" borderId="0" xfId="0" applyFont="1" applyFill="1" applyBorder="1" applyAlignment="1">
      <alignment horizontal="center"/>
    </xf>
    <xf numFmtId="0" fontId="13" fillId="2" borderId="0" xfId="0" applyFont="1" applyFill="1" applyAlignment="1">
      <alignment horizontal="center" wrapText="1"/>
    </xf>
    <xf numFmtId="167" fontId="54" fillId="2" borderId="0" xfId="5" applyFont="1" applyFill="1" applyBorder="1" applyAlignment="1">
      <alignment horizontal="center"/>
    </xf>
    <xf numFmtId="2" fontId="54" fillId="2" borderId="0" xfId="5" applyNumberFormat="1" applyFont="1" applyFill="1" applyBorder="1" applyAlignment="1">
      <alignment horizontal="center"/>
    </xf>
    <xf numFmtId="0" fontId="91" fillId="2" borderId="0" xfId="0" applyFont="1" applyFill="1" applyAlignment="1">
      <alignment horizontal="center" vertical="center"/>
    </xf>
    <xf numFmtId="0" fontId="91" fillId="2" borderId="32" xfId="0" applyFont="1" applyFill="1" applyBorder="1" applyAlignment="1">
      <alignment horizontal="center" vertical="center"/>
    </xf>
    <xf numFmtId="0" fontId="101" fillId="0" borderId="27" xfId="24" applyFont="1" applyFill="1" applyBorder="1" applyAlignment="1">
      <alignment horizontal="center" vertical="center"/>
    </xf>
    <xf numFmtId="0" fontId="103" fillId="2" borderId="0" xfId="0" applyFont="1" applyFill="1" applyAlignment="1">
      <alignment horizontal="center" vertical="center" wrapText="1"/>
    </xf>
    <xf numFmtId="0" fontId="104" fillId="0" borderId="0" xfId="6" applyNumberFormat="1" applyFont="1" applyBorder="1" applyAlignment="1" applyProtection="1">
      <alignment vertical="center"/>
    </xf>
    <xf numFmtId="171" fontId="104" fillId="0" borderId="0" xfId="9" applyNumberFormat="1" applyFont="1" applyBorder="1" applyAlignment="1" applyProtection="1">
      <alignment vertical="center"/>
    </xf>
    <xf numFmtId="0" fontId="103" fillId="2" borderId="0" xfId="0" applyFont="1" applyFill="1" applyAlignment="1">
      <alignment horizontal="center" vertical="center"/>
    </xf>
    <xf numFmtId="1" fontId="82" fillId="0" borderId="27" xfId="24" applyNumberFormat="1" applyFont="1" applyFill="1" applyBorder="1" applyAlignment="1">
      <alignment horizontal="center" vertical="center"/>
    </xf>
    <xf numFmtId="0" fontId="82" fillId="0" borderId="27" xfId="24" applyFont="1" applyFill="1" applyBorder="1" applyAlignment="1">
      <alignment horizontal="center" vertical="center"/>
    </xf>
    <xf numFmtId="0" fontId="102" fillId="0" borderId="27" xfId="3" applyFont="1" applyFill="1" applyBorder="1" applyAlignment="1" applyProtection="1">
      <alignment horizontal="center" vertical="center"/>
    </xf>
  </cellXfs>
  <cellStyles count="31">
    <cellStyle name="A4 Small 210 x 297 mm" xfId="20" xr:uid="{00000000-0005-0000-0000-000000000000}"/>
    <cellStyle name="Normal 2" xfId="21" xr:uid="{00000000-0005-0000-0000-000001000000}"/>
    <cellStyle name="Normal 3" xfId="22" xr:uid="{00000000-0005-0000-0000-000002000000}"/>
    <cellStyle name="Normal_Sheet1" xfId="2" xr:uid="{00000000-0005-0000-0000-000003000000}"/>
    <cellStyle name="Гиперссылка" xfId="3" builtinId="8"/>
    <cellStyle name="Гиперссылка 2" xfId="18" xr:uid="{00000000-0005-0000-0000-000005000000}"/>
    <cellStyle name="Обычный" xfId="0" builtinId="0"/>
    <cellStyle name="Обычный 16" xfId="4" xr:uid="{00000000-0005-0000-0000-000007000000}"/>
    <cellStyle name="Обычный 2" xfId="5" xr:uid="{00000000-0005-0000-0000-000008000000}"/>
    <cellStyle name="Обычный 2 2" xfId="6" xr:uid="{00000000-0005-0000-0000-000009000000}"/>
    <cellStyle name="Обычный 2 2 2" xfId="7" xr:uid="{00000000-0005-0000-0000-00000A000000}"/>
    <cellStyle name="Обычный 2 2 3" xfId="8" xr:uid="{00000000-0005-0000-0000-00000B000000}"/>
    <cellStyle name="Обычный 2 2 4" xfId="16" xr:uid="{00000000-0005-0000-0000-00000C000000}"/>
    <cellStyle name="Обычный 2 3" xfId="17" xr:uid="{00000000-0005-0000-0000-00000D000000}"/>
    <cellStyle name="Обычный 2 4" xfId="25" xr:uid="{00000000-0005-0000-0000-00000E000000}"/>
    <cellStyle name="Обычный 2 4 2" xfId="30" xr:uid="{00000000-0005-0000-0000-00000F000000}"/>
    <cellStyle name="Обычный 3" xfId="19" xr:uid="{00000000-0005-0000-0000-000010000000}"/>
    <cellStyle name="Обычный 4" xfId="24" xr:uid="{00000000-0005-0000-0000-000011000000}"/>
    <cellStyle name="Процентный" xfId="15" builtinId="5"/>
    <cellStyle name="Процентный 2" xfId="26" xr:uid="{00000000-0005-0000-0000-000014000000}"/>
    <cellStyle name="УровеньСтрок_1" xfId="1" builtinId="1" iLevel="0"/>
    <cellStyle name="Финансовый" xfId="9" builtinId="3"/>
    <cellStyle name="Финансовый 2" xfId="27" xr:uid="{00000000-0005-0000-0000-000017000000}"/>
    <cellStyle name="千位分隔[0]_FORMER INV&amp;PL" xfId="28" xr:uid="{00000000-0005-0000-0000-000018000000}"/>
    <cellStyle name="常规 2" xfId="23" xr:uid="{00000000-0005-0000-0000-000019000000}"/>
    <cellStyle name="常规_FORMER INV&amp;PL" xfId="29" xr:uid="{00000000-0005-0000-0000-00001A000000}"/>
    <cellStyle name="常规_Sheet1" xfId="10" xr:uid="{00000000-0005-0000-0000-00001B000000}"/>
    <cellStyle name="常规_Sheet1 2" xfId="11" xr:uid="{00000000-0005-0000-0000-00001C000000}"/>
    <cellStyle name="常规_Sheet1 3" xfId="12" xr:uid="{00000000-0005-0000-0000-00001D000000}"/>
    <cellStyle name="常规_格栅灯" xfId="13" xr:uid="{00000000-0005-0000-0000-00001E000000}"/>
    <cellStyle name="百分比_Sheet1" xfId="14" xr:uid="{00000000-0005-0000-0000-00001F000000}"/>
  </cellStyles>
  <dxfs count="0"/>
  <tableStyles count="0" defaultTableStyle="TableStyleMedium9" defaultPivotStyle="PivotStyleLight16"/>
  <colors>
    <mruColors>
      <color rgb="FFBFBFB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emf"/><Relationship Id="rId4" Type="http://schemas.openxmlformats.org/officeDocument/2006/relationships/image" Target="../media/image4.jpeg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3" Type="http://schemas.openxmlformats.org/officeDocument/2006/relationships/image" Target="../media/image15.png"/><Relationship Id="rId21" Type="http://schemas.openxmlformats.org/officeDocument/2006/relationships/image" Target="../media/image33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" Type="http://schemas.openxmlformats.org/officeDocument/2006/relationships/image" Target="../media/image14.png"/><Relationship Id="rId16" Type="http://schemas.openxmlformats.org/officeDocument/2006/relationships/image" Target="../media/image28.png"/><Relationship Id="rId20" Type="http://schemas.openxmlformats.org/officeDocument/2006/relationships/image" Target="../media/image32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10" Type="http://schemas.openxmlformats.org/officeDocument/2006/relationships/image" Target="../media/image22.png"/><Relationship Id="rId19" Type="http://schemas.openxmlformats.org/officeDocument/2006/relationships/image" Target="../media/image31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6.jpeg"/><Relationship Id="rId18" Type="http://schemas.openxmlformats.org/officeDocument/2006/relationships/image" Target="../media/image51.jpeg"/><Relationship Id="rId26" Type="http://schemas.openxmlformats.org/officeDocument/2006/relationships/image" Target="../media/image59.jpeg"/><Relationship Id="rId21" Type="http://schemas.openxmlformats.org/officeDocument/2006/relationships/image" Target="../media/image54.jpeg"/><Relationship Id="rId34" Type="http://schemas.openxmlformats.org/officeDocument/2006/relationships/image" Target="../media/image67.emf"/><Relationship Id="rId7" Type="http://schemas.openxmlformats.org/officeDocument/2006/relationships/image" Target="../media/image40.emf"/><Relationship Id="rId12" Type="http://schemas.openxmlformats.org/officeDocument/2006/relationships/image" Target="../media/image45.jpeg"/><Relationship Id="rId17" Type="http://schemas.openxmlformats.org/officeDocument/2006/relationships/image" Target="../media/image50.emf"/><Relationship Id="rId25" Type="http://schemas.openxmlformats.org/officeDocument/2006/relationships/image" Target="../media/image58.jpeg"/><Relationship Id="rId33" Type="http://schemas.openxmlformats.org/officeDocument/2006/relationships/image" Target="../media/image66.emf"/><Relationship Id="rId2" Type="http://schemas.openxmlformats.org/officeDocument/2006/relationships/image" Target="../media/image35.emf"/><Relationship Id="rId16" Type="http://schemas.openxmlformats.org/officeDocument/2006/relationships/image" Target="../media/image49.emf"/><Relationship Id="rId20" Type="http://schemas.openxmlformats.org/officeDocument/2006/relationships/image" Target="../media/image53.png"/><Relationship Id="rId29" Type="http://schemas.openxmlformats.org/officeDocument/2006/relationships/image" Target="../media/image62.emf"/><Relationship Id="rId1" Type="http://schemas.openxmlformats.org/officeDocument/2006/relationships/image" Target="../media/image34.emf"/><Relationship Id="rId6" Type="http://schemas.openxmlformats.org/officeDocument/2006/relationships/image" Target="../media/image39.emf"/><Relationship Id="rId11" Type="http://schemas.openxmlformats.org/officeDocument/2006/relationships/image" Target="../media/image44.jpeg"/><Relationship Id="rId24" Type="http://schemas.openxmlformats.org/officeDocument/2006/relationships/image" Target="../media/image57.jpeg"/><Relationship Id="rId32" Type="http://schemas.openxmlformats.org/officeDocument/2006/relationships/image" Target="../media/image65.emf"/><Relationship Id="rId37" Type="http://schemas.openxmlformats.org/officeDocument/2006/relationships/image" Target="../media/image33.png"/><Relationship Id="rId5" Type="http://schemas.openxmlformats.org/officeDocument/2006/relationships/image" Target="../media/image38.emf"/><Relationship Id="rId15" Type="http://schemas.openxmlformats.org/officeDocument/2006/relationships/image" Target="../media/image48.jpeg"/><Relationship Id="rId23" Type="http://schemas.openxmlformats.org/officeDocument/2006/relationships/image" Target="../media/image56.jpeg"/><Relationship Id="rId28" Type="http://schemas.openxmlformats.org/officeDocument/2006/relationships/image" Target="../media/image61.emf"/><Relationship Id="rId36" Type="http://schemas.openxmlformats.org/officeDocument/2006/relationships/image" Target="../media/image69.png"/><Relationship Id="rId10" Type="http://schemas.openxmlformats.org/officeDocument/2006/relationships/image" Target="../media/image43.jpeg"/><Relationship Id="rId19" Type="http://schemas.openxmlformats.org/officeDocument/2006/relationships/image" Target="../media/image52.png"/><Relationship Id="rId31" Type="http://schemas.openxmlformats.org/officeDocument/2006/relationships/image" Target="../media/image64.png"/><Relationship Id="rId4" Type="http://schemas.openxmlformats.org/officeDocument/2006/relationships/image" Target="../media/image37.emf"/><Relationship Id="rId9" Type="http://schemas.openxmlformats.org/officeDocument/2006/relationships/image" Target="../media/image42.jpeg"/><Relationship Id="rId14" Type="http://schemas.openxmlformats.org/officeDocument/2006/relationships/image" Target="../media/image47.jpeg"/><Relationship Id="rId22" Type="http://schemas.openxmlformats.org/officeDocument/2006/relationships/image" Target="../media/image55.jpeg"/><Relationship Id="rId27" Type="http://schemas.openxmlformats.org/officeDocument/2006/relationships/image" Target="../media/image60.jpeg"/><Relationship Id="rId30" Type="http://schemas.openxmlformats.org/officeDocument/2006/relationships/image" Target="../media/image63.png"/><Relationship Id="rId35" Type="http://schemas.openxmlformats.org/officeDocument/2006/relationships/image" Target="../media/image68.png"/><Relationship Id="rId8" Type="http://schemas.openxmlformats.org/officeDocument/2006/relationships/image" Target="../media/image41.jpeg"/><Relationship Id="rId3" Type="http://schemas.openxmlformats.org/officeDocument/2006/relationships/image" Target="../media/image36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png"/><Relationship Id="rId13" Type="http://schemas.openxmlformats.org/officeDocument/2006/relationships/image" Target="../media/image81.emf"/><Relationship Id="rId18" Type="http://schemas.openxmlformats.org/officeDocument/2006/relationships/image" Target="../media/image86.png"/><Relationship Id="rId3" Type="http://schemas.openxmlformats.org/officeDocument/2006/relationships/image" Target="../media/image71.jpeg"/><Relationship Id="rId7" Type="http://schemas.openxmlformats.org/officeDocument/2006/relationships/image" Target="../media/image75.jpeg"/><Relationship Id="rId12" Type="http://schemas.openxmlformats.org/officeDocument/2006/relationships/image" Target="../media/image80.jpeg"/><Relationship Id="rId17" Type="http://schemas.openxmlformats.org/officeDocument/2006/relationships/image" Target="../media/image85.emf"/><Relationship Id="rId2" Type="http://schemas.openxmlformats.org/officeDocument/2006/relationships/image" Target="../media/image2.jpeg"/><Relationship Id="rId16" Type="http://schemas.openxmlformats.org/officeDocument/2006/relationships/image" Target="../media/image84.emf"/><Relationship Id="rId1" Type="http://schemas.openxmlformats.org/officeDocument/2006/relationships/image" Target="../media/image70.jpeg"/><Relationship Id="rId6" Type="http://schemas.openxmlformats.org/officeDocument/2006/relationships/image" Target="../media/image74.jpeg"/><Relationship Id="rId11" Type="http://schemas.openxmlformats.org/officeDocument/2006/relationships/image" Target="../media/image79.jpeg"/><Relationship Id="rId5" Type="http://schemas.openxmlformats.org/officeDocument/2006/relationships/image" Target="../media/image73.jpeg"/><Relationship Id="rId15" Type="http://schemas.openxmlformats.org/officeDocument/2006/relationships/image" Target="../media/image83.emf"/><Relationship Id="rId10" Type="http://schemas.openxmlformats.org/officeDocument/2006/relationships/image" Target="../media/image78.jpeg"/><Relationship Id="rId4" Type="http://schemas.openxmlformats.org/officeDocument/2006/relationships/image" Target="../media/image72.png"/><Relationship Id="rId9" Type="http://schemas.openxmlformats.org/officeDocument/2006/relationships/image" Target="../media/image77.png"/><Relationship Id="rId14" Type="http://schemas.openxmlformats.org/officeDocument/2006/relationships/image" Target="../media/image82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2" Type="http://schemas.openxmlformats.org/officeDocument/2006/relationships/image" Target="../media/image87.jpeg"/><Relationship Id="rId1" Type="http://schemas.openxmlformats.org/officeDocument/2006/relationships/image" Target="../media/image6.jpeg"/><Relationship Id="rId5" Type="http://schemas.openxmlformats.org/officeDocument/2006/relationships/image" Target="../media/image86.png"/><Relationship Id="rId4" Type="http://schemas.openxmlformats.org/officeDocument/2006/relationships/image" Target="../media/image89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2.jpeg"/><Relationship Id="rId18" Type="http://schemas.openxmlformats.org/officeDocument/2006/relationships/image" Target="../media/image107.png"/><Relationship Id="rId26" Type="http://schemas.openxmlformats.org/officeDocument/2006/relationships/image" Target="../media/image115.png"/><Relationship Id="rId39" Type="http://schemas.openxmlformats.org/officeDocument/2006/relationships/image" Target="../media/image127.jpeg"/><Relationship Id="rId21" Type="http://schemas.openxmlformats.org/officeDocument/2006/relationships/image" Target="../media/image110.png"/><Relationship Id="rId34" Type="http://schemas.openxmlformats.org/officeDocument/2006/relationships/image" Target="../media/image123.png"/><Relationship Id="rId7" Type="http://schemas.openxmlformats.org/officeDocument/2006/relationships/image" Target="../media/image96.png"/><Relationship Id="rId2" Type="http://schemas.openxmlformats.org/officeDocument/2006/relationships/image" Target="../media/image91.png"/><Relationship Id="rId16" Type="http://schemas.openxmlformats.org/officeDocument/2006/relationships/image" Target="../media/image105.jpeg"/><Relationship Id="rId20" Type="http://schemas.openxmlformats.org/officeDocument/2006/relationships/image" Target="../media/image109.png"/><Relationship Id="rId29" Type="http://schemas.openxmlformats.org/officeDocument/2006/relationships/image" Target="../media/image118.png"/><Relationship Id="rId41" Type="http://schemas.openxmlformats.org/officeDocument/2006/relationships/image" Target="../media/image86.png"/><Relationship Id="rId1" Type="http://schemas.openxmlformats.org/officeDocument/2006/relationships/image" Target="../media/image90.png"/><Relationship Id="rId6" Type="http://schemas.openxmlformats.org/officeDocument/2006/relationships/image" Target="../media/image95.png"/><Relationship Id="rId11" Type="http://schemas.openxmlformats.org/officeDocument/2006/relationships/image" Target="../media/image100.jpeg"/><Relationship Id="rId24" Type="http://schemas.openxmlformats.org/officeDocument/2006/relationships/image" Target="../media/image113.jpeg"/><Relationship Id="rId32" Type="http://schemas.openxmlformats.org/officeDocument/2006/relationships/image" Target="../media/image121.jpeg"/><Relationship Id="rId37" Type="http://schemas.openxmlformats.org/officeDocument/2006/relationships/image" Target="../media/image126.png"/><Relationship Id="rId40" Type="http://schemas.openxmlformats.org/officeDocument/2006/relationships/image" Target="../media/image128.jpeg"/><Relationship Id="rId5" Type="http://schemas.openxmlformats.org/officeDocument/2006/relationships/image" Target="../media/image94.png"/><Relationship Id="rId15" Type="http://schemas.openxmlformats.org/officeDocument/2006/relationships/image" Target="../media/image104.emf"/><Relationship Id="rId23" Type="http://schemas.openxmlformats.org/officeDocument/2006/relationships/image" Target="../media/image112.png"/><Relationship Id="rId28" Type="http://schemas.openxmlformats.org/officeDocument/2006/relationships/image" Target="../media/image117.png"/><Relationship Id="rId36" Type="http://schemas.openxmlformats.org/officeDocument/2006/relationships/image" Target="../media/image125.jpeg"/><Relationship Id="rId10" Type="http://schemas.openxmlformats.org/officeDocument/2006/relationships/image" Target="../media/image99.jpeg"/><Relationship Id="rId19" Type="http://schemas.openxmlformats.org/officeDocument/2006/relationships/image" Target="../media/image108.png"/><Relationship Id="rId31" Type="http://schemas.openxmlformats.org/officeDocument/2006/relationships/image" Target="../media/image120.png"/><Relationship Id="rId4" Type="http://schemas.openxmlformats.org/officeDocument/2006/relationships/image" Target="../media/image93.emf"/><Relationship Id="rId9" Type="http://schemas.openxmlformats.org/officeDocument/2006/relationships/image" Target="../media/image98.png"/><Relationship Id="rId14" Type="http://schemas.openxmlformats.org/officeDocument/2006/relationships/image" Target="../media/image103.jpeg"/><Relationship Id="rId22" Type="http://schemas.openxmlformats.org/officeDocument/2006/relationships/image" Target="../media/image111.png"/><Relationship Id="rId27" Type="http://schemas.openxmlformats.org/officeDocument/2006/relationships/image" Target="../media/image116.jpeg"/><Relationship Id="rId30" Type="http://schemas.openxmlformats.org/officeDocument/2006/relationships/image" Target="../media/image119.png"/><Relationship Id="rId35" Type="http://schemas.openxmlformats.org/officeDocument/2006/relationships/image" Target="../media/image124.png"/><Relationship Id="rId8" Type="http://schemas.openxmlformats.org/officeDocument/2006/relationships/image" Target="../media/image97.emf"/><Relationship Id="rId3" Type="http://schemas.openxmlformats.org/officeDocument/2006/relationships/image" Target="../media/image92.emf"/><Relationship Id="rId12" Type="http://schemas.openxmlformats.org/officeDocument/2006/relationships/image" Target="../media/image101.jpeg"/><Relationship Id="rId17" Type="http://schemas.openxmlformats.org/officeDocument/2006/relationships/image" Target="../media/image106.jpeg"/><Relationship Id="rId25" Type="http://schemas.openxmlformats.org/officeDocument/2006/relationships/image" Target="../media/image114.png"/><Relationship Id="rId33" Type="http://schemas.openxmlformats.org/officeDocument/2006/relationships/image" Target="../media/image122.png"/><Relationship Id="rId38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1059180</xdr:colOff>
      <xdr:row>0</xdr:row>
      <xdr:rowOff>182880</xdr:rowOff>
    </xdr:from>
    <xdr:to>
      <xdr:col>3</xdr:col>
      <xdr:colOff>1493520</xdr:colOff>
      <xdr:row>2</xdr:row>
      <xdr:rowOff>45720</xdr:rowOff>
    </xdr:to>
    <xdr:pic>
      <xdr:nvPicPr>
        <xdr:cNvPr id="344292" name="Picture 2">
          <a:extLst>
            <a:ext uri="{FF2B5EF4-FFF2-40B4-BE49-F238E27FC236}">
              <a16:creationId xmlns:a16="http://schemas.microsoft.com/office/drawing/2014/main" id="{00000000-0008-0000-0000-0000E44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829300" y="182880"/>
          <a:ext cx="434340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708660</xdr:colOff>
      <xdr:row>1</xdr:row>
      <xdr:rowOff>358140</xdr:rowOff>
    </xdr:from>
    <xdr:to>
      <xdr:col>3</xdr:col>
      <xdr:colOff>1043940</xdr:colOff>
      <xdr:row>2</xdr:row>
      <xdr:rowOff>373380</xdr:rowOff>
    </xdr:to>
    <xdr:pic>
      <xdr:nvPicPr>
        <xdr:cNvPr id="344293" name="Picture 161" descr="C:\Documents and Settings\Administrator\Application Data\Tencent\Users\2851255321\QQEIM\WinTemp\RichOle\8]{]5{7}PWRD$G1WK2B7YBB.jpg">
          <a:extLst>
            <a:ext uri="{FF2B5EF4-FFF2-40B4-BE49-F238E27FC236}">
              <a16:creationId xmlns:a16="http://schemas.microsoft.com/office/drawing/2014/main" id="{00000000-0008-0000-0000-0000E54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78780" y="563880"/>
          <a:ext cx="335280" cy="396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3</xdr:row>
      <xdr:rowOff>68580</xdr:rowOff>
    </xdr:from>
    <xdr:to>
      <xdr:col>3</xdr:col>
      <xdr:colOff>2423160</xdr:colOff>
      <xdr:row>3</xdr:row>
      <xdr:rowOff>251460</xdr:rowOff>
    </xdr:to>
    <xdr:pic>
      <xdr:nvPicPr>
        <xdr:cNvPr id="344294" name="Picture 78">
          <a:extLst>
            <a:ext uri="{FF2B5EF4-FFF2-40B4-BE49-F238E27FC236}">
              <a16:creationId xmlns:a16="http://schemas.microsoft.com/office/drawing/2014/main" id="{00000000-0008-0000-0000-0000E64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922520" y="1036320"/>
          <a:ext cx="2270760" cy="1828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1021080</xdr:colOff>
      <xdr:row>4</xdr:row>
      <xdr:rowOff>22860</xdr:rowOff>
    </xdr:from>
    <xdr:to>
      <xdr:col>3</xdr:col>
      <xdr:colOff>1371600</xdr:colOff>
      <xdr:row>5</xdr:row>
      <xdr:rowOff>45720</xdr:rowOff>
    </xdr:to>
    <xdr:pic>
      <xdr:nvPicPr>
        <xdr:cNvPr id="344295" name="Рисунок 18">
          <a:extLst>
            <a:ext uri="{FF2B5EF4-FFF2-40B4-BE49-F238E27FC236}">
              <a16:creationId xmlns:a16="http://schemas.microsoft.com/office/drawing/2014/main" id="{00000000-0008-0000-0000-0000E74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791200" y="1371600"/>
          <a:ext cx="35052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411480</xdr:colOff>
      <xdr:row>5</xdr:row>
      <xdr:rowOff>30480</xdr:rowOff>
    </xdr:from>
    <xdr:to>
      <xdr:col>3</xdr:col>
      <xdr:colOff>845820</xdr:colOff>
      <xdr:row>5</xdr:row>
      <xdr:rowOff>381000</xdr:rowOff>
    </xdr:to>
    <xdr:pic>
      <xdr:nvPicPr>
        <xdr:cNvPr id="344296" name="Picture 1">
          <a:extLst>
            <a:ext uri="{FF2B5EF4-FFF2-40B4-BE49-F238E27FC236}">
              <a16:creationId xmlns:a16="http://schemas.microsoft.com/office/drawing/2014/main" id="{00000000-0008-0000-0000-0000E84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181600" y="1760220"/>
          <a:ext cx="434340" cy="3505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838200</xdr:colOff>
      <xdr:row>6</xdr:row>
      <xdr:rowOff>83820</xdr:rowOff>
    </xdr:from>
    <xdr:to>
      <xdr:col>3</xdr:col>
      <xdr:colOff>1341120</xdr:colOff>
      <xdr:row>6</xdr:row>
      <xdr:rowOff>358140</xdr:rowOff>
    </xdr:to>
    <xdr:pic>
      <xdr:nvPicPr>
        <xdr:cNvPr id="344297" name="Picture 1" descr="http://csvt.ru/d/320989/d/universal_34_opal-r.jpg">
          <a:extLst>
            <a:ext uri="{FF2B5EF4-FFF2-40B4-BE49-F238E27FC236}">
              <a16:creationId xmlns:a16="http://schemas.microsoft.com/office/drawing/2014/main" id="{00000000-0008-0000-0000-0000E94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08320" y="2194560"/>
          <a:ext cx="5029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121920</xdr:colOff>
      <xdr:row>7</xdr:row>
      <xdr:rowOff>38100</xdr:rowOff>
    </xdr:from>
    <xdr:to>
      <xdr:col>3</xdr:col>
      <xdr:colOff>640080</xdr:colOff>
      <xdr:row>8</xdr:row>
      <xdr:rowOff>0</xdr:rowOff>
    </xdr:to>
    <xdr:pic>
      <xdr:nvPicPr>
        <xdr:cNvPr id="344298" name="Рисунок 1">
          <a:extLst>
            <a:ext uri="{FF2B5EF4-FFF2-40B4-BE49-F238E27FC236}">
              <a16:creationId xmlns:a16="http://schemas.microsoft.com/office/drawing/2014/main" id="{00000000-0008-0000-0000-0000EA4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892040" y="2529840"/>
          <a:ext cx="5181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723900</xdr:colOff>
      <xdr:row>8</xdr:row>
      <xdr:rowOff>7620</xdr:rowOff>
    </xdr:from>
    <xdr:to>
      <xdr:col>3</xdr:col>
      <xdr:colOff>1310640</xdr:colOff>
      <xdr:row>8</xdr:row>
      <xdr:rowOff>320040</xdr:rowOff>
    </xdr:to>
    <xdr:pic>
      <xdr:nvPicPr>
        <xdr:cNvPr id="344299" name="Picture 118">
          <a:extLst>
            <a:ext uri="{FF2B5EF4-FFF2-40B4-BE49-F238E27FC236}">
              <a16:creationId xmlns:a16="http://schemas.microsoft.com/office/drawing/2014/main" id="{00000000-0008-0000-0000-0000EB4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3123" r="4428"/>
        <a:stretch>
          <a:fillRect/>
        </a:stretch>
      </xdr:blipFill>
      <xdr:spPr bwMode="auto">
        <a:xfrm>
          <a:off x="5494020" y="2880360"/>
          <a:ext cx="5867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</xdr:colOff>
      <xdr:row>9</xdr:row>
      <xdr:rowOff>38100</xdr:rowOff>
    </xdr:from>
    <xdr:to>
      <xdr:col>3</xdr:col>
      <xdr:colOff>868680</xdr:colOff>
      <xdr:row>9</xdr:row>
      <xdr:rowOff>365760</xdr:rowOff>
    </xdr:to>
    <xdr:pic>
      <xdr:nvPicPr>
        <xdr:cNvPr id="344300" name="Picture 63">
          <a:extLst>
            <a:ext uri="{FF2B5EF4-FFF2-40B4-BE49-F238E27FC236}">
              <a16:creationId xmlns:a16="http://schemas.microsoft.com/office/drawing/2014/main" id="{00000000-0008-0000-0000-0000EC4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r="31677"/>
        <a:stretch>
          <a:fillRect/>
        </a:stretch>
      </xdr:blipFill>
      <xdr:spPr bwMode="auto">
        <a:xfrm>
          <a:off x="4869180" y="3291840"/>
          <a:ext cx="7696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754380</xdr:colOff>
      <xdr:row>10</xdr:row>
      <xdr:rowOff>7620</xdr:rowOff>
    </xdr:from>
    <xdr:to>
      <xdr:col>3</xdr:col>
      <xdr:colOff>1363980</xdr:colOff>
      <xdr:row>10</xdr:row>
      <xdr:rowOff>297180</xdr:rowOff>
    </xdr:to>
    <xdr:pic>
      <xdr:nvPicPr>
        <xdr:cNvPr id="344301" name="Picture 1">
          <a:extLst>
            <a:ext uri="{FF2B5EF4-FFF2-40B4-BE49-F238E27FC236}">
              <a16:creationId xmlns:a16="http://schemas.microsoft.com/office/drawing/2014/main" id="{00000000-0008-0000-0000-0000ED4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524500" y="3642360"/>
          <a:ext cx="6096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198120</xdr:colOff>
      <xdr:row>11</xdr:row>
      <xdr:rowOff>38100</xdr:rowOff>
    </xdr:from>
    <xdr:to>
      <xdr:col>3</xdr:col>
      <xdr:colOff>822960</xdr:colOff>
      <xdr:row>11</xdr:row>
      <xdr:rowOff>335280</xdr:rowOff>
    </xdr:to>
    <xdr:pic>
      <xdr:nvPicPr>
        <xdr:cNvPr id="344302" name="Picture 54">
          <a:extLst>
            <a:ext uri="{FF2B5EF4-FFF2-40B4-BE49-F238E27FC236}">
              <a16:creationId xmlns:a16="http://schemas.microsoft.com/office/drawing/2014/main" id="{00000000-0008-0000-0000-0000EE4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968240" y="4053840"/>
          <a:ext cx="6248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807720</xdr:colOff>
      <xdr:row>12</xdr:row>
      <xdr:rowOff>7620</xdr:rowOff>
    </xdr:from>
    <xdr:to>
      <xdr:col>3</xdr:col>
      <xdr:colOff>1813560</xdr:colOff>
      <xdr:row>12</xdr:row>
      <xdr:rowOff>358140</xdr:rowOff>
    </xdr:to>
    <xdr:pic>
      <xdr:nvPicPr>
        <xdr:cNvPr id="344303" name="Picture 1" descr="http://uz-xno.ru/sites/default/files/photos/rn-smd563040w-set-2.jpg">
          <a:extLst>
            <a:ext uri="{FF2B5EF4-FFF2-40B4-BE49-F238E27FC236}">
              <a16:creationId xmlns:a16="http://schemas.microsoft.com/office/drawing/2014/main" id="{00000000-0008-0000-0000-0000EF4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577840" y="4404360"/>
          <a:ext cx="10058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1133655</xdr:colOff>
      <xdr:row>6</xdr:row>
      <xdr:rowOff>122372</xdr:rowOff>
    </xdr:from>
    <xdr:to>
      <xdr:col>3</xdr:col>
      <xdr:colOff>2492224</xdr:colOff>
      <xdr:row>7</xdr:row>
      <xdr:rowOff>555170</xdr:rowOff>
    </xdr:to>
    <xdr:pic>
      <xdr:nvPicPr>
        <xdr:cNvPr id="2" name="图片 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825" r="23484" b="15182"/>
        <a:stretch>
          <a:fillRect/>
        </a:stretch>
      </xdr:blipFill>
      <xdr:spPr>
        <a:xfrm>
          <a:off x="3046275" y="3139892"/>
          <a:ext cx="1358569" cy="108049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676547</xdr:colOff>
      <xdr:row>14</xdr:row>
      <xdr:rowOff>618447</xdr:rowOff>
    </xdr:from>
    <xdr:to>
      <xdr:col>3</xdr:col>
      <xdr:colOff>2590801</xdr:colOff>
      <xdr:row>15</xdr:row>
      <xdr:rowOff>642256</xdr:rowOff>
    </xdr:to>
    <xdr:pic>
      <xdr:nvPicPr>
        <xdr:cNvPr id="3" name="图片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89167" y="10189167"/>
          <a:ext cx="1914254" cy="67150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26761</xdr:colOff>
      <xdr:row>18</xdr:row>
      <xdr:rowOff>205841</xdr:rowOff>
    </xdr:from>
    <xdr:to>
      <xdr:col>3</xdr:col>
      <xdr:colOff>3494315</xdr:colOff>
      <xdr:row>19</xdr:row>
      <xdr:rowOff>386072</xdr:rowOff>
    </xdr:to>
    <xdr:pic>
      <xdr:nvPicPr>
        <xdr:cNvPr id="4" name="图片 1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39381" y="12573101"/>
          <a:ext cx="3467554" cy="83555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694508</xdr:colOff>
      <xdr:row>24</xdr:row>
      <xdr:rowOff>108857</xdr:rowOff>
    </xdr:from>
    <xdr:to>
      <xdr:col>3</xdr:col>
      <xdr:colOff>2502413</xdr:colOff>
      <xdr:row>25</xdr:row>
      <xdr:rowOff>173776</xdr:rowOff>
    </xdr:to>
    <xdr:pic>
      <xdr:nvPicPr>
        <xdr:cNvPr id="5" name="图片 1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07128" y="16491857"/>
          <a:ext cx="1807905" cy="63641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86360</xdr:colOff>
      <xdr:row>27</xdr:row>
      <xdr:rowOff>421005</xdr:rowOff>
    </xdr:from>
    <xdr:to>
      <xdr:col>3</xdr:col>
      <xdr:colOff>3405348</xdr:colOff>
      <xdr:row>28</xdr:row>
      <xdr:rowOff>627026</xdr:rowOff>
    </xdr:to>
    <xdr:pic>
      <xdr:nvPicPr>
        <xdr:cNvPr id="6" name="图片 1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98980" y="18838545"/>
          <a:ext cx="3318988" cy="87658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2091919</xdr:colOff>
      <xdr:row>31</xdr:row>
      <xdr:rowOff>79145</xdr:rowOff>
    </xdr:from>
    <xdr:to>
      <xdr:col>3</xdr:col>
      <xdr:colOff>3415894</xdr:colOff>
      <xdr:row>31</xdr:row>
      <xdr:rowOff>1930805</xdr:rowOff>
    </xdr:to>
    <xdr:pic>
      <xdr:nvPicPr>
        <xdr:cNvPr id="7" name="图片 18" descr="1563335535(1)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04539" y="21194165"/>
          <a:ext cx="1323975" cy="185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1654629</xdr:colOff>
      <xdr:row>38</xdr:row>
      <xdr:rowOff>272142</xdr:rowOff>
    </xdr:from>
    <xdr:to>
      <xdr:col>3</xdr:col>
      <xdr:colOff>3501279</xdr:colOff>
      <xdr:row>38</xdr:row>
      <xdr:rowOff>2114698</xdr:rowOff>
    </xdr:to>
    <xdr:pic>
      <xdr:nvPicPr>
        <xdr:cNvPr id="8" name="图片 2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567249" y="30683562"/>
          <a:ext cx="1846650" cy="184255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208684</xdr:colOff>
      <xdr:row>31</xdr:row>
      <xdr:rowOff>510309</xdr:rowOff>
    </xdr:from>
    <xdr:to>
      <xdr:col>3</xdr:col>
      <xdr:colOff>1925724</xdr:colOff>
      <xdr:row>31</xdr:row>
      <xdr:rowOff>1805709</xdr:rowOff>
    </xdr:to>
    <xdr:pic>
      <xdr:nvPicPr>
        <xdr:cNvPr id="9" name="图片 4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121304" y="21625329"/>
          <a:ext cx="1717040" cy="129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6961</xdr:colOff>
      <xdr:row>38</xdr:row>
      <xdr:rowOff>468085</xdr:rowOff>
    </xdr:from>
    <xdr:to>
      <xdr:col>3</xdr:col>
      <xdr:colOff>1457466</xdr:colOff>
      <xdr:row>38</xdr:row>
      <xdr:rowOff>1634647</xdr:rowOff>
    </xdr:to>
    <xdr:pic>
      <xdr:nvPicPr>
        <xdr:cNvPr id="10" name="图片 44" descr="1591082745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19581" y="30879505"/>
          <a:ext cx="1450505" cy="116656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1050654</xdr:colOff>
      <xdr:row>44</xdr:row>
      <xdr:rowOff>468085</xdr:rowOff>
    </xdr:from>
    <xdr:to>
      <xdr:col>3</xdr:col>
      <xdr:colOff>2496953</xdr:colOff>
      <xdr:row>44</xdr:row>
      <xdr:rowOff>1034143</xdr:rowOff>
    </xdr:to>
    <xdr:pic>
      <xdr:nvPicPr>
        <xdr:cNvPr id="11" name="Picture 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63274" y="38857645"/>
          <a:ext cx="1446299" cy="566058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591456</xdr:colOff>
      <xdr:row>45</xdr:row>
      <xdr:rowOff>111669</xdr:rowOff>
    </xdr:from>
    <xdr:to>
      <xdr:col>3</xdr:col>
      <xdr:colOff>3441517</xdr:colOff>
      <xdr:row>45</xdr:row>
      <xdr:rowOff>1349828</xdr:rowOff>
    </xdr:to>
    <xdr:pic>
      <xdr:nvPicPr>
        <xdr:cNvPr id="12" name="Picture 9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r="-457" b="15751"/>
        <a:stretch>
          <a:fillRect/>
        </a:stretch>
      </xdr:blipFill>
      <xdr:spPr>
        <a:xfrm>
          <a:off x="2504076" y="39910929"/>
          <a:ext cx="2850061" cy="1238159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1107259</xdr:colOff>
      <xdr:row>43</xdr:row>
      <xdr:rowOff>141514</xdr:rowOff>
    </xdr:from>
    <xdr:to>
      <xdr:col>3</xdr:col>
      <xdr:colOff>2893321</xdr:colOff>
      <xdr:row>43</xdr:row>
      <xdr:rowOff>1282609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019879" y="37121374"/>
          <a:ext cx="1786062" cy="114109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1143181</xdr:colOff>
      <xdr:row>34</xdr:row>
      <xdr:rowOff>110398</xdr:rowOff>
    </xdr:from>
    <xdr:to>
      <xdr:col>3</xdr:col>
      <xdr:colOff>2122715</xdr:colOff>
      <xdr:row>34</xdr:row>
      <xdr:rowOff>1201841</xdr:rowOff>
    </xdr:to>
    <xdr:pic>
      <xdr:nvPicPr>
        <xdr:cNvPr id="14" name="图片 38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801" y="26384158"/>
          <a:ext cx="979534" cy="109144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784225</xdr:colOff>
      <xdr:row>33</xdr:row>
      <xdr:rowOff>164192</xdr:rowOff>
    </xdr:from>
    <xdr:to>
      <xdr:col>3</xdr:col>
      <xdr:colOff>2579914</xdr:colOff>
      <xdr:row>33</xdr:row>
      <xdr:rowOff>1009799</xdr:rowOff>
    </xdr:to>
    <xdr:pic>
      <xdr:nvPicPr>
        <xdr:cNvPr id="15" name="图片 3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96845" y="25256852"/>
          <a:ext cx="1795689" cy="84560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645884</xdr:colOff>
      <xdr:row>32</xdr:row>
      <xdr:rowOff>240846</xdr:rowOff>
    </xdr:from>
    <xdr:to>
      <xdr:col>3</xdr:col>
      <xdr:colOff>2786741</xdr:colOff>
      <xdr:row>32</xdr:row>
      <xdr:rowOff>1527484</xdr:rowOff>
    </xdr:to>
    <xdr:pic>
      <xdr:nvPicPr>
        <xdr:cNvPr id="16" name="图片 3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558504" y="23512326"/>
          <a:ext cx="2140857" cy="128663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969464</xdr:colOff>
      <xdr:row>35</xdr:row>
      <xdr:rowOff>81099</xdr:rowOff>
    </xdr:from>
    <xdr:to>
      <xdr:col>3</xdr:col>
      <xdr:colOff>2155372</xdr:colOff>
      <xdr:row>35</xdr:row>
      <xdr:rowOff>1025115</xdr:rowOff>
    </xdr:to>
    <xdr:pic>
      <xdr:nvPicPr>
        <xdr:cNvPr id="17" name="图片 3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7655" b="7640"/>
        <a:stretch>
          <a:fillRect/>
        </a:stretch>
      </xdr:blipFill>
      <xdr:spPr>
        <a:xfrm>
          <a:off x="2882084" y="27650259"/>
          <a:ext cx="1185908" cy="94401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702219</xdr:colOff>
      <xdr:row>39</xdr:row>
      <xdr:rowOff>152945</xdr:rowOff>
    </xdr:from>
    <xdr:to>
      <xdr:col>3</xdr:col>
      <xdr:colOff>2645228</xdr:colOff>
      <xdr:row>39</xdr:row>
      <xdr:rowOff>1270631</xdr:rowOff>
    </xdr:to>
    <xdr:pic>
      <xdr:nvPicPr>
        <xdr:cNvPr id="18" name="图片 39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b="13934"/>
        <a:stretch>
          <a:fillRect/>
        </a:stretch>
      </xdr:blipFill>
      <xdr:spPr>
        <a:xfrm>
          <a:off x="2614839" y="32812265"/>
          <a:ext cx="1943009" cy="111768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907233</xdr:colOff>
      <xdr:row>40</xdr:row>
      <xdr:rowOff>252730</xdr:rowOff>
    </xdr:from>
    <xdr:to>
      <xdr:col>3</xdr:col>
      <xdr:colOff>2318658</xdr:colOff>
      <xdr:row>40</xdr:row>
      <xdr:rowOff>1132822</xdr:rowOff>
    </xdr:to>
    <xdr:pic>
      <xdr:nvPicPr>
        <xdr:cNvPr id="19" name="图片 40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18555" t="24846" r="18941" b="24846"/>
        <a:stretch>
          <a:fillRect/>
        </a:stretch>
      </xdr:blipFill>
      <xdr:spPr>
        <a:xfrm>
          <a:off x="2819853" y="34397950"/>
          <a:ext cx="1411425" cy="88009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1454200</xdr:colOff>
      <xdr:row>36</xdr:row>
      <xdr:rowOff>73232</xdr:rowOff>
    </xdr:from>
    <xdr:to>
      <xdr:col>3</xdr:col>
      <xdr:colOff>1917125</xdr:colOff>
      <xdr:row>36</xdr:row>
      <xdr:rowOff>1045029</xdr:rowOff>
    </xdr:to>
    <xdr:pic>
      <xdr:nvPicPr>
        <xdr:cNvPr id="20" name="图片 1" descr="e5cdd7969a187e37b779a74c6a6d433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32846" t="14122" r="37631" b="13435"/>
        <a:stretch>
          <a:fillRect/>
        </a:stretch>
      </xdr:blipFill>
      <xdr:spPr>
        <a:xfrm>
          <a:off x="3366820" y="28831112"/>
          <a:ext cx="462925" cy="97179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1266644</xdr:colOff>
      <xdr:row>10</xdr:row>
      <xdr:rowOff>61414</xdr:rowOff>
    </xdr:from>
    <xdr:to>
      <xdr:col>3</xdr:col>
      <xdr:colOff>2209800</xdr:colOff>
      <xdr:row>11</xdr:row>
      <xdr:rowOff>1210889</xdr:rowOff>
    </xdr:to>
    <xdr:pic>
      <xdr:nvPicPr>
        <xdr:cNvPr id="21" name="图片 4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179264" y="5700214"/>
          <a:ext cx="943156" cy="2528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1273629</xdr:colOff>
      <xdr:row>41</xdr:row>
      <xdr:rowOff>185058</xdr:rowOff>
    </xdr:from>
    <xdr:to>
      <xdr:col>3</xdr:col>
      <xdr:colOff>1736554</xdr:colOff>
      <xdr:row>41</xdr:row>
      <xdr:rowOff>1156855</xdr:rowOff>
    </xdr:to>
    <xdr:pic>
      <xdr:nvPicPr>
        <xdr:cNvPr id="22" name="图片 1" descr="e5cdd7969a187e37b779a74c6a6d43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32846" t="14122" r="37631" b="13435"/>
        <a:stretch>
          <a:fillRect/>
        </a:stretch>
      </xdr:blipFill>
      <xdr:spPr>
        <a:xfrm>
          <a:off x="3186249" y="35511378"/>
          <a:ext cx="462925" cy="97179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54428</xdr:colOff>
      <xdr:row>0</xdr:row>
      <xdr:rowOff>0</xdr:rowOff>
    </xdr:from>
    <xdr:to>
      <xdr:col>3</xdr:col>
      <xdr:colOff>666749</xdr:colOff>
      <xdr:row>1</xdr:row>
      <xdr:rowOff>419120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F54F4E7E-2838-400A-A79F-26D6ECF32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0"/>
          <a:ext cx="2517321" cy="800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443592</xdr:colOff>
      <xdr:row>55</xdr:row>
      <xdr:rowOff>3264</xdr:rowOff>
    </xdr:from>
    <xdr:to>
      <xdr:col>1</xdr:col>
      <xdr:colOff>2315935</xdr:colOff>
      <xdr:row>57</xdr:row>
      <xdr:rowOff>614030</xdr:rowOff>
    </xdr:to>
    <xdr:pic>
      <xdr:nvPicPr>
        <xdr:cNvPr id="333803" name="Picture 11">
          <a:extLst>
            <a:ext uri="{FF2B5EF4-FFF2-40B4-BE49-F238E27FC236}">
              <a16:creationId xmlns:a16="http://schemas.microsoft.com/office/drawing/2014/main" id="{00000000-0008-0000-0200-0000EB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4592" y="52790814"/>
          <a:ext cx="1872343" cy="2249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350520</xdr:colOff>
      <xdr:row>27</xdr:row>
      <xdr:rowOff>160020</xdr:rowOff>
    </xdr:from>
    <xdr:to>
      <xdr:col>1</xdr:col>
      <xdr:colOff>1005840</xdr:colOff>
      <xdr:row>27</xdr:row>
      <xdr:rowOff>541020</xdr:rowOff>
    </xdr:to>
    <xdr:pic>
      <xdr:nvPicPr>
        <xdr:cNvPr id="333804" name="Picture 12">
          <a:extLst>
            <a:ext uri="{FF2B5EF4-FFF2-40B4-BE49-F238E27FC236}">
              <a16:creationId xmlns:a16="http://schemas.microsoft.com/office/drawing/2014/main" id="{00000000-0008-0000-0200-0000EC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-10000" contrast="10000"/>
        </a:blip>
        <a:srcRect t="17325" b="16042"/>
        <a:stretch>
          <a:fillRect/>
        </a:stretch>
      </xdr:blipFill>
      <xdr:spPr bwMode="auto">
        <a:xfrm>
          <a:off x="723900" y="23340060"/>
          <a:ext cx="65532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426720</xdr:colOff>
      <xdr:row>27</xdr:row>
      <xdr:rowOff>754380</xdr:rowOff>
    </xdr:from>
    <xdr:to>
      <xdr:col>1</xdr:col>
      <xdr:colOff>1112520</xdr:colOff>
      <xdr:row>29</xdr:row>
      <xdr:rowOff>68579</xdr:rowOff>
    </xdr:to>
    <xdr:pic>
      <xdr:nvPicPr>
        <xdr:cNvPr id="333805" name="Picture 13">
          <a:extLst>
            <a:ext uri="{FF2B5EF4-FFF2-40B4-BE49-F238E27FC236}">
              <a16:creationId xmlns:a16="http://schemas.microsoft.com/office/drawing/2014/main" id="{00000000-0008-0000-0200-0000ED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10000" contrast="10000"/>
        </a:blip>
        <a:srcRect/>
        <a:stretch>
          <a:fillRect/>
        </a:stretch>
      </xdr:blipFill>
      <xdr:spPr bwMode="auto">
        <a:xfrm>
          <a:off x="800100" y="23934420"/>
          <a:ext cx="685800" cy="960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464820</xdr:colOff>
      <xdr:row>29</xdr:row>
      <xdr:rowOff>114300</xdr:rowOff>
    </xdr:from>
    <xdr:to>
      <xdr:col>1</xdr:col>
      <xdr:colOff>1043940</xdr:colOff>
      <xdr:row>29</xdr:row>
      <xdr:rowOff>685800</xdr:rowOff>
    </xdr:to>
    <xdr:pic>
      <xdr:nvPicPr>
        <xdr:cNvPr id="333806" name="Picture 14">
          <a:extLst>
            <a:ext uri="{FF2B5EF4-FFF2-40B4-BE49-F238E27FC236}">
              <a16:creationId xmlns:a16="http://schemas.microsoft.com/office/drawing/2014/main" id="{00000000-0008-0000-0200-0000EE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10000" contrast="10000"/>
        </a:blip>
        <a:srcRect/>
        <a:stretch>
          <a:fillRect/>
        </a:stretch>
      </xdr:blipFill>
      <xdr:spPr bwMode="auto">
        <a:xfrm>
          <a:off x="838200" y="24940260"/>
          <a:ext cx="57912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30</xdr:row>
      <xdr:rowOff>144780</xdr:rowOff>
    </xdr:from>
    <xdr:to>
      <xdr:col>1</xdr:col>
      <xdr:colOff>1074420</xdr:colOff>
      <xdr:row>30</xdr:row>
      <xdr:rowOff>601980</xdr:rowOff>
    </xdr:to>
    <xdr:pic>
      <xdr:nvPicPr>
        <xdr:cNvPr id="333807" name="Picture 14">
          <a:extLst>
            <a:ext uri="{FF2B5EF4-FFF2-40B4-BE49-F238E27FC236}">
              <a16:creationId xmlns:a16="http://schemas.microsoft.com/office/drawing/2014/main" id="{00000000-0008-0000-0200-0000EF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10000" contrast="10000"/>
        </a:blip>
        <a:srcRect/>
        <a:stretch>
          <a:fillRect/>
        </a:stretch>
      </xdr:blipFill>
      <xdr:spPr bwMode="auto">
        <a:xfrm>
          <a:off x="868680" y="25793700"/>
          <a:ext cx="57912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434340</xdr:colOff>
      <xdr:row>31</xdr:row>
      <xdr:rowOff>160020</xdr:rowOff>
    </xdr:from>
    <xdr:to>
      <xdr:col>1</xdr:col>
      <xdr:colOff>1089660</xdr:colOff>
      <xdr:row>31</xdr:row>
      <xdr:rowOff>541020</xdr:rowOff>
    </xdr:to>
    <xdr:pic>
      <xdr:nvPicPr>
        <xdr:cNvPr id="333808" name="Picture 15">
          <a:extLst>
            <a:ext uri="{FF2B5EF4-FFF2-40B4-BE49-F238E27FC236}">
              <a16:creationId xmlns:a16="http://schemas.microsoft.com/office/drawing/2014/main" id="{00000000-0008-0000-0200-0000F0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bright="-10000" contrast="10000"/>
        </a:blip>
        <a:srcRect/>
        <a:stretch>
          <a:fillRect/>
        </a:stretch>
      </xdr:blipFill>
      <xdr:spPr bwMode="auto">
        <a:xfrm>
          <a:off x="807720" y="26631900"/>
          <a:ext cx="65532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358140</xdr:colOff>
      <xdr:row>39</xdr:row>
      <xdr:rowOff>106680</xdr:rowOff>
    </xdr:from>
    <xdr:to>
      <xdr:col>1</xdr:col>
      <xdr:colOff>1021080</xdr:colOff>
      <xdr:row>39</xdr:row>
      <xdr:rowOff>716280</xdr:rowOff>
    </xdr:to>
    <xdr:pic>
      <xdr:nvPicPr>
        <xdr:cNvPr id="333809" name="Picture 17">
          <a:extLst>
            <a:ext uri="{FF2B5EF4-FFF2-40B4-BE49-F238E27FC236}">
              <a16:creationId xmlns:a16="http://schemas.microsoft.com/office/drawing/2014/main" id="{00000000-0008-0000-0200-0000F1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-10000" contrast="10000"/>
        </a:blip>
        <a:srcRect/>
        <a:stretch>
          <a:fillRect/>
        </a:stretch>
      </xdr:blipFill>
      <xdr:spPr bwMode="auto">
        <a:xfrm>
          <a:off x="731520" y="33162240"/>
          <a:ext cx="66294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312420</xdr:colOff>
      <xdr:row>40</xdr:row>
      <xdr:rowOff>68580</xdr:rowOff>
    </xdr:from>
    <xdr:to>
      <xdr:col>1</xdr:col>
      <xdr:colOff>1043940</xdr:colOff>
      <xdr:row>41</xdr:row>
      <xdr:rowOff>3809</xdr:rowOff>
    </xdr:to>
    <xdr:pic>
      <xdr:nvPicPr>
        <xdr:cNvPr id="333810" name="Picture 18">
          <a:extLst>
            <a:ext uri="{FF2B5EF4-FFF2-40B4-BE49-F238E27FC236}">
              <a16:creationId xmlns:a16="http://schemas.microsoft.com/office/drawing/2014/main" id="{00000000-0008-0000-0200-0000F2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10000" contrast="10000"/>
        </a:blip>
        <a:srcRect/>
        <a:stretch>
          <a:fillRect/>
        </a:stretch>
      </xdr:blipFill>
      <xdr:spPr bwMode="auto">
        <a:xfrm>
          <a:off x="685800" y="33947100"/>
          <a:ext cx="73152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434340</xdr:colOff>
      <xdr:row>41</xdr:row>
      <xdr:rowOff>68580</xdr:rowOff>
    </xdr:from>
    <xdr:to>
      <xdr:col>1</xdr:col>
      <xdr:colOff>1127760</xdr:colOff>
      <xdr:row>42</xdr:row>
      <xdr:rowOff>3811</xdr:rowOff>
    </xdr:to>
    <xdr:pic>
      <xdr:nvPicPr>
        <xdr:cNvPr id="333811" name="Picture 19" descr="https://static-eu.insales.ru/images/products/1/867/93872995/215004_618.jpg">
          <a:extLst>
            <a:ext uri="{FF2B5EF4-FFF2-40B4-BE49-F238E27FC236}">
              <a16:creationId xmlns:a16="http://schemas.microsoft.com/office/drawing/2014/main" id="{00000000-0008-0000-0200-0000F3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807720" y="34770060"/>
          <a:ext cx="69342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373380</xdr:colOff>
      <xdr:row>42</xdr:row>
      <xdr:rowOff>106680</xdr:rowOff>
    </xdr:from>
    <xdr:to>
      <xdr:col>1</xdr:col>
      <xdr:colOff>1188720</xdr:colOff>
      <xdr:row>42</xdr:row>
      <xdr:rowOff>716280</xdr:rowOff>
    </xdr:to>
    <xdr:pic>
      <xdr:nvPicPr>
        <xdr:cNvPr id="333812" name="Picture 20" descr="http://cdn.elec.ru/_thumb/800x600/14948533353/69209012b7d6e222fe68c21ba281432b.jpg">
          <a:extLst>
            <a:ext uri="{FF2B5EF4-FFF2-40B4-BE49-F238E27FC236}">
              <a16:creationId xmlns:a16="http://schemas.microsoft.com/office/drawing/2014/main" id="{00000000-0008-0000-0200-0000F4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46760" y="35631120"/>
          <a:ext cx="81534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373380</xdr:colOff>
      <xdr:row>43</xdr:row>
      <xdr:rowOff>76200</xdr:rowOff>
    </xdr:from>
    <xdr:to>
      <xdr:col>1</xdr:col>
      <xdr:colOff>1028700</xdr:colOff>
      <xdr:row>43</xdr:row>
      <xdr:rowOff>800100</xdr:rowOff>
    </xdr:to>
    <xdr:pic>
      <xdr:nvPicPr>
        <xdr:cNvPr id="333813" name="Picture 21" descr="http://xn----ptbhfv7e.xn--p1ai/image/cache/catalog/ccc/000396,e-800x800.jpg">
          <a:extLst>
            <a:ext uri="{FF2B5EF4-FFF2-40B4-BE49-F238E27FC236}">
              <a16:creationId xmlns:a16="http://schemas.microsoft.com/office/drawing/2014/main" id="{00000000-0008-0000-0200-0000F5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46760" y="36423600"/>
          <a:ext cx="65532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44</xdr:row>
      <xdr:rowOff>83820</xdr:rowOff>
    </xdr:from>
    <xdr:to>
      <xdr:col>1</xdr:col>
      <xdr:colOff>1036320</xdr:colOff>
      <xdr:row>44</xdr:row>
      <xdr:rowOff>769620</xdr:rowOff>
    </xdr:to>
    <xdr:pic>
      <xdr:nvPicPr>
        <xdr:cNvPr id="333814" name="Picture 21" descr="http://xn----ptbhfv7e.xn--p1ai/image/cache/catalog/ccc/000396,e-800x800.jpg">
          <a:extLst>
            <a:ext uri="{FF2B5EF4-FFF2-40B4-BE49-F238E27FC236}">
              <a16:creationId xmlns:a16="http://schemas.microsoft.com/office/drawing/2014/main" id="{00000000-0008-0000-0200-0000F6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54380" y="37254180"/>
          <a:ext cx="65532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358140</xdr:colOff>
      <xdr:row>45</xdr:row>
      <xdr:rowOff>68580</xdr:rowOff>
    </xdr:from>
    <xdr:to>
      <xdr:col>1</xdr:col>
      <xdr:colOff>967740</xdr:colOff>
      <xdr:row>46</xdr:row>
      <xdr:rowOff>3811</xdr:rowOff>
    </xdr:to>
    <xdr:pic>
      <xdr:nvPicPr>
        <xdr:cNvPr id="333815" name="Picture 22" descr="http://www.ret.ru/?&amp;pn=pict&amp;pt=2&amp;id=1030842">
          <a:extLst>
            <a:ext uri="{FF2B5EF4-FFF2-40B4-BE49-F238E27FC236}">
              <a16:creationId xmlns:a16="http://schemas.microsoft.com/office/drawing/2014/main" id="{00000000-0008-0000-0200-0000F7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731520" y="38061900"/>
          <a:ext cx="60960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47</xdr:row>
      <xdr:rowOff>129540</xdr:rowOff>
    </xdr:from>
    <xdr:to>
      <xdr:col>1</xdr:col>
      <xdr:colOff>1082040</xdr:colOff>
      <xdr:row>47</xdr:row>
      <xdr:rowOff>624840</xdr:rowOff>
    </xdr:to>
    <xdr:pic>
      <xdr:nvPicPr>
        <xdr:cNvPr id="333816" name="Picture 23" descr="http://global-l.ru/pic/huge/2961_0.jpg">
          <a:extLst>
            <a:ext uri="{FF2B5EF4-FFF2-40B4-BE49-F238E27FC236}">
              <a16:creationId xmlns:a16="http://schemas.microsoft.com/office/drawing/2014/main" id="{00000000-0008-0000-0200-0000F8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601980" y="39768780"/>
          <a:ext cx="85344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46</xdr:row>
      <xdr:rowOff>152400</xdr:rowOff>
    </xdr:from>
    <xdr:to>
      <xdr:col>1</xdr:col>
      <xdr:colOff>1158240</xdr:colOff>
      <xdr:row>46</xdr:row>
      <xdr:rowOff>571500</xdr:rowOff>
    </xdr:to>
    <xdr:pic>
      <xdr:nvPicPr>
        <xdr:cNvPr id="333817" name="Picture 23" descr="http://global-l.ru/pic/huge/2961_0.jpg">
          <a:extLst>
            <a:ext uri="{FF2B5EF4-FFF2-40B4-BE49-F238E27FC236}">
              <a16:creationId xmlns:a16="http://schemas.microsoft.com/office/drawing/2014/main" id="{00000000-0008-0000-0200-0000F9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678180" y="38968680"/>
          <a:ext cx="85344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525780</xdr:colOff>
      <xdr:row>53</xdr:row>
      <xdr:rowOff>76200</xdr:rowOff>
    </xdr:from>
    <xdr:to>
      <xdr:col>1</xdr:col>
      <xdr:colOff>1089660</xdr:colOff>
      <xdr:row>53</xdr:row>
      <xdr:rowOff>800100</xdr:rowOff>
    </xdr:to>
    <xdr:pic>
      <xdr:nvPicPr>
        <xdr:cNvPr id="333818" name="Picture 24" descr="http://www.rosfirm.ru/goods/images/77/77.5757623/6436569455780379849-prev.jpg">
          <a:extLst>
            <a:ext uri="{FF2B5EF4-FFF2-40B4-BE49-F238E27FC236}">
              <a16:creationId xmlns:a16="http://schemas.microsoft.com/office/drawing/2014/main" id="{00000000-0008-0000-0200-0000FA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899160" y="44653200"/>
          <a:ext cx="56388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281940</xdr:colOff>
      <xdr:row>54</xdr:row>
      <xdr:rowOff>144780</xdr:rowOff>
    </xdr:from>
    <xdr:to>
      <xdr:col>1</xdr:col>
      <xdr:colOff>1173480</xdr:colOff>
      <xdr:row>54</xdr:row>
      <xdr:rowOff>601980</xdr:rowOff>
    </xdr:to>
    <xdr:pic>
      <xdr:nvPicPr>
        <xdr:cNvPr id="333819" name="Picture 25" descr="https://avselectro-msk.ru/upload/images/57e08addf37e8/a7168a8e526be6dc7f5af37cf2f2b000.jpg">
          <a:extLst>
            <a:ext uri="{FF2B5EF4-FFF2-40B4-BE49-F238E27FC236}">
              <a16:creationId xmlns:a16="http://schemas.microsoft.com/office/drawing/2014/main" id="{00000000-0008-0000-0200-0000FB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55320" y="45544740"/>
          <a:ext cx="89154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320040</xdr:colOff>
      <xdr:row>18</xdr:row>
      <xdr:rowOff>0</xdr:rowOff>
    </xdr:from>
    <xdr:to>
      <xdr:col>1</xdr:col>
      <xdr:colOff>1143000</xdr:colOff>
      <xdr:row>18</xdr:row>
      <xdr:rowOff>0</xdr:rowOff>
    </xdr:to>
    <xdr:pic>
      <xdr:nvPicPr>
        <xdr:cNvPr id="333820" name="Picture 12">
          <a:extLst>
            <a:ext uri="{FF2B5EF4-FFF2-40B4-BE49-F238E27FC236}">
              <a16:creationId xmlns:a16="http://schemas.microsoft.com/office/drawing/2014/main" id="{00000000-0008-0000-0200-0000FC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t="17325" b="16042"/>
        <a:stretch>
          <a:fillRect/>
        </a:stretch>
      </xdr:blipFill>
      <xdr:spPr bwMode="auto">
        <a:xfrm>
          <a:off x="693420" y="1577340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487680</xdr:colOff>
      <xdr:row>17</xdr:row>
      <xdr:rowOff>830580</xdr:rowOff>
    </xdr:from>
    <xdr:to>
      <xdr:col>1</xdr:col>
      <xdr:colOff>998220</xdr:colOff>
      <xdr:row>18</xdr:row>
      <xdr:rowOff>601979</xdr:rowOff>
    </xdr:to>
    <xdr:pic>
      <xdr:nvPicPr>
        <xdr:cNvPr id="333821" name="Picture 16">
          <a:extLst>
            <a:ext uri="{FF2B5EF4-FFF2-40B4-BE49-F238E27FC236}">
              <a16:creationId xmlns:a16="http://schemas.microsoft.com/office/drawing/2014/main" id="{00000000-0008-0000-0200-0000FD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lum bright="10000" contrast="10000"/>
        </a:blip>
        <a:srcRect/>
        <a:stretch>
          <a:fillRect/>
        </a:stretch>
      </xdr:blipFill>
      <xdr:spPr bwMode="auto">
        <a:xfrm>
          <a:off x="861060" y="15773400"/>
          <a:ext cx="51054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472440</xdr:colOff>
      <xdr:row>19</xdr:row>
      <xdr:rowOff>45720</xdr:rowOff>
    </xdr:from>
    <xdr:to>
      <xdr:col>1</xdr:col>
      <xdr:colOff>982980</xdr:colOff>
      <xdr:row>19</xdr:row>
      <xdr:rowOff>624840</xdr:rowOff>
    </xdr:to>
    <xdr:pic>
      <xdr:nvPicPr>
        <xdr:cNvPr id="333822" name="Picture 16">
          <a:extLst>
            <a:ext uri="{FF2B5EF4-FFF2-40B4-BE49-F238E27FC236}">
              <a16:creationId xmlns:a16="http://schemas.microsoft.com/office/drawing/2014/main" id="{00000000-0008-0000-0200-0000FE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lum bright="10000" contrast="10000"/>
        </a:blip>
        <a:srcRect/>
        <a:stretch>
          <a:fillRect/>
        </a:stretch>
      </xdr:blipFill>
      <xdr:spPr bwMode="auto">
        <a:xfrm>
          <a:off x="845820" y="16642080"/>
          <a:ext cx="51054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373380</xdr:colOff>
      <xdr:row>25</xdr:row>
      <xdr:rowOff>106680</xdr:rowOff>
    </xdr:from>
    <xdr:to>
      <xdr:col>1</xdr:col>
      <xdr:colOff>1036320</xdr:colOff>
      <xdr:row>25</xdr:row>
      <xdr:rowOff>731520</xdr:rowOff>
    </xdr:to>
    <xdr:pic>
      <xdr:nvPicPr>
        <xdr:cNvPr id="333823" name="Picture 17">
          <a:extLst>
            <a:ext uri="{FF2B5EF4-FFF2-40B4-BE49-F238E27FC236}">
              <a16:creationId xmlns:a16="http://schemas.microsoft.com/office/drawing/2014/main" id="{00000000-0008-0000-0200-0000FF1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10000" contrast="10000"/>
        </a:blip>
        <a:srcRect/>
        <a:stretch>
          <a:fillRect/>
        </a:stretch>
      </xdr:blipFill>
      <xdr:spPr bwMode="auto">
        <a:xfrm>
          <a:off x="746760" y="21640800"/>
          <a:ext cx="66294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434340</xdr:colOff>
      <xdr:row>25</xdr:row>
      <xdr:rowOff>944880</xdr:rowOff>
    </xdr:from>
    <xdr:to>
      <xdr:col>1</xdr:col>
      <xdr:colOff>1165860</xdr:colOff>
      <xdr:row>27</xdr:row>
      <xdr:rowOff>76202</xdr:rowOff>
    </xdr:to>
    <xdr:pic>
      <xdr:nvPicPr>
        <xdr:cNvPr id="356352" name="Picture 18">
          <a:extLst>
            <a:ext uri="{FF2B5EF4-FFF2-40B4-BE49-F238E27FC236}">
              <a16:creationId xmlns:a16="http://schemas.microsoft.com/office/drawing/2014/main" id="{00000000-0008-0000-0200-000000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20000" contrast="10000"/>
        </a:blip>
        <a:srcRect/>
        <a:stretch>
          <a:fillRect/>
        </a:stretch>
      </xdr:blipFill>
      <xdr:spPr bwMode="auto">
        <a:xfrm>
          <a:off x="807720" y="22357080"/>
          <a:ext cx="731520" cy="899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220980</xdr:colOff>
      <xdr:row>20</xdr:row>
      <xdr:rowOff>144780</xdr:rowOff>
    </xdr:from>
    <xdr:to>
      <xdr:col>1</xdr:col>
      <xdr:colOff>982980</xdr:colOff>
      <xdr:row>20</xdr:row>
      <xdr:rowOff>708660</xdr:rowOff>
    </xdr:to>
    <xdr:pic>
      <xdr:nvPicPr>
        <xdr:cNvPr id="356353" name="Picture 26">
          <a:extLst>
            <a:ext uri="{FF2B5EF4-FFF2-40B4-BE49-F238E27FC236}">
              <a16:creationId xmlns:a16="http://schemas.microsoft.com/office/drawing/2014/main" id="{00000000-0008-0000-0200-000001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10000" contrast="10000"/>
        </a:blip>
        <a:srcRect t="19438" b="19009"/>
        <a:stretch>
          <a:fillRect/>
        </a:stretch>
      </xdr:blipFill>
      <xdr:spPr bwMode="auto">
        <a:xfrm>
          <a:off x="594360" y="17564100"/>
          <a:ext cx="762000" cy="56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243840</xdr:colOff>
      <xdr:row>23</xdr:row>
      <xdr:rowOff>190500</xdr:rowOff>
    </xdr:from>
    <xdr:to>
      <xdr:col>1</xdr:col>
      <xdr:colOff>1005840</xdr:colOff>
      <xdr:row>23</xdr:row>
      <xdr:rowOff>655320</xdr:rowOff>
    </xdr:to>
    <xdr:pic>
      <xdr:nvPicPr>
        <xdr:cNvPr id="356354" name="Picture 26">
          <a:extLst>
            <a:ext uri="{FF2B5EF4-FFF2-40B4-BE49-F238E27FC236}">
              <a16:creationId xmlns:a16="http://schemas.microsoft.com/office/drawing/2014/main" id="{00000000-0008-0000-0200-000002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10000" contrast="10000"/>
        </a:blip>
        <a:srcRect t="19438" b="19009"/>
        <a:stretch>
          <a:fillRect/>
        </a:stretch>
      </xdr:blipFill>
      <xdr:spPr bwMode="auto">
        <a:xfrm>
          <a:off x="617220" y="20078700"/>
          <a:ext cx="76200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198120</xdr:colOff>
      <xdr:row>24</xdr:row>
      <xdr:rowOff>198120</xdr:rowOff>
    </xdr:from>
    <xdr:to>
      <xdr:col>1</xdr:col>
      <xdr:colOff>1242060</xdr:colOff>
      <xdr:row>24</xdr:row>
      <xdr:rowOff>198120</xdr:rowOff>
    </xdr:to>
    <xdr:pic>
      <xdr:nvPicPr>
        <xdr:cNvPr id="356355" name="Picture 27" descr="http://lampa-online.ru/images/product_images/popup_images/29_1.jpg">
          <a:extLst>
            <a:ext uri="{FF2B5EF4-FFF2-40B4-BE49-F238E27FC236}">
              <a16:creationId xmlns:a16="http://schemas.microsoft.com/office/drawing/2014/main" id="{00000000-0008-0000-0200-000003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20909280"/>
          <a:ext cx="10439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236220</xdr:colOff>
      <xdr:row>48</xdr:row>
      <xdr:rowOff>91440</xdr:rowOff>
    </xdr:from>
    <xdr:to>
      <xdr:col>1</xdr:col>
      <xdr:colOff>1074420</xdr:colOff>
      <xdr:row>48</xdr:row>
      <xdr:rowOff>739140</xdr:rowOff>
    </xdr:to>
    <xdr:pic>
      <xdr:nvPicPr>
        <xdr:cNvPr id="356356" name="Picture 28" descr="https://avselectro.ru/upload/images/56796775f05f2/fb0fb648bbe2e613bc8e899f9d9feec8.png">
          <a:extLst>
            <a:ext uri="{FF2B5EF4-FFF2-40B4-BE49-F238E27FC236}">
              <a16:creationId xmlns:a16="http://schemas.microsoft.com/office/drawing/2014/main" id="{00000000-0008-0000-0200-000004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609600" y="40553640"/>
          <a:ext cx="8382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205740</xdr:colOff>
      <xdr:row>49</xdr:row>
      <xdr:rowOff>83820</xdr:rowOff>
    </xdr:from>
    <xdr:to>
      <xdr:col>1</xdr:col>
      <xdr:colOff>1043940</xdr:colOff>
      <xdr:row>49</xdr:row>
      <xdr:rowOff>769620</xdr:rowOff>
    </xdr:to>
    <xdr:pic>
      <xdr:nvPicPr>
        <xdr:cNvPr id="356357" name="Picture 28" descr="https://avselectro.ru/upload/images/56796775f05f2/fb0fb648bbe2e613bc8e899f9d9feec8.png">
          <a:extLst>
            <a:ext uri="{FF2B5EF4-FFF2-40B4-BE49-F238E27FC236}">
              <a16:creationId xmlns:a16="http://schemas.microsoft.com/office/drawing/2014/main" id="{00000000-0008-0000-0200-000005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579120" y="41368980"/>
          <a:ext cx="838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487680</xdr:colOff>
      <xdr:row>52</xdr:row>
      <xdr:rowOff>160020</xdr:rowOff>
    </xdr:from>
    <xdr:to>
      <xdr:col>1</xdr:col>
      <xdr:colOff>1051560</xdr:colOff>
      <xdr:row>52</xdr:row>
      <xdr:rowOff>541020</xdr:rowOff>
    </xdr:to>
    <xdr:pic>
      <xdr:nvPicPr>
        <xdr:cNvPr id="356358" name="Picture 30" descr="https://avselectro-msk.ru/upload/images/57e08addf37e8/079e2cc606d0ca3aa960c4f64d2a94dc.jpg">
          <a:extLst>
            <a:ext uri="{FF2B5EF4-FFF2-40B4-BE49-F238E27FC236}">
              <a16:creationId xmlns:a16="http://schemas.microsoft.com/office/drawing/2014/main" id="{00000000-0008-0000-0200-000006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1060" y="43914060"/>
          <a:ext cx="56388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243840</xdr:colOff>
      <xdr:row>21</xdr:row>
      <xdr:rowOff>190500</xdr:rowOff>
    </xdr:from>
    <xdr:to>
      <xdr:col>1</xdr:col>
      <xdr:colOff>1005840</xdr:colOff>
      <xdr:row>21</xdr:row>
      <xdr:rowOff>510540</xdr:rowOff>
    </xdr:to>
    <xdr:pic>
      <xdr:nvPicPr>
        <xdr:cNvPr id="356359" name="Picture 26">
          <a:extLst>
            <a:ext uri="{FF2B5EF4-FFF2-40B4-BE49-F238E27FC236}">
              <a16:creationId xmlns:a16="http://schemas.microsoft.com/office/drawing/2014/main" id="{00000000-0008-0000-0200-000007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10000" contrast="10000"/>
        </a:blip>
        <a:srcRect t="19438" b="19009"/>
        <a:stretch>
          <a:fillRect/>
        </a:stretch>
      </xdr:blipFill>
      <xdr:spPr bwMode="auto">
        <a:xfrm>
          <a:off x="617220" y="18432780"/>
          <a:ext cx="76200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220980</xdr:colOff>
      <xdr:row>22</xdr:row>
      <xdr:rowOff>160020</xdr:rowOff>
    </xdr:from>
    <xdr:to>
      <xdr:col>1</xdr:col>
      <xdr:colOff>982980</xdr:colOff>
      <xdr:row>22</xdr:row>
      <xdr:rowOff>624840</xdr:rowOff>
    </xdr:to>
    <xdr:pic>
      <xdr:nvPicPr>
        <xdr:cNvPr id="356360" name="Picture 26">
          <a:extLst>
            <a:ext uri="{FF2B5EF4-FFF2-40B4-BE49-F238E27FC236}">
              <a16:creationId xmlns:a16="http://schemas.microsoft.com/office/drawing/2014/main" id="{00000000-0008-0000-0200-000008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10000" contrast="10000"/>
        </a:blip>
        <a:srcRect t="19438" b="19009"/>
        <a:stretch>
          <a:fillRect/>
        </a:stretch>
      </xdr:blipFill>
      <xdr:spPr bwMode="auto">
        <a:xfrm>
          <a:off x="594360" y="19225260"/>
          <a:ext cx="76200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487680</xdr:colOff>
      <xdr:row>32</xdr:row>
      <xdr:rowOff>129540</xdr:rowOff>
    </xdr:from>
    <xdr:to>
      <xdr:col>1</xdr:col>
      <xdr:colOff>1127760</xdr:colOff>
      <xdr:row>32</xdr:row>
      <xdr:rowOff>624840</xdr:rowOff>
    </xdr:to>
    <xdr:pic>
      <xdr:nvPicPr>
        <xdr:cNvPr id="356361" name="Picture 16">
          <a:extLst>
            <a:ext uri="{FF2B5EF4-FFF2-40B4-BE49-F238E27FC236}">
              <a16:creationId xmlns:a16="http://schemas.microsoft.com/office/drawing/2014/main" id="{00000000-0008-0000-0200-000009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lum bright="-10000" contrast="10000"/>
        </a:blip>
        <a:srcRect/>
        <a:stretch>
          <a:fillRect/>
        </a:stretch>
      </xdr:blipFill>
      <xdr:spPr bwMode="auto">
        <a:xfrm>
          <a:off x="861060" y="27424380"/>
          <a:ext cx="64008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464820</xdr:colOff>
      <xdr:row>33</xdr:row>
      <xdr:rowOff>152400</xdr:rowOff>
    </xdr:from>
    <xdr:to>
      <xdr:col>1</xdr:col>
      <xdr:colOff>1104900</xdr:colOff>
      <xdr:row>33</xdr:row>
      <xdr:rowOff>624840</xdr:rowOff>
    </xdr:to>
    <xdr:pic>
      <xdr:nvPicPr>
        <xdr:cNvPr id="356362" name="Picture 16">
          <a:extLst>
            <a:ext uri="{FF2B5EF4-FFF2-40B4-BE49-F238E27FC236}">
              <a16:creationId xmlns:a16="http://schemas.microsoft.com/office/drawing/2014/main" id="{00000000-0008-0000-0200-00000A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lum bright="-10000" contrast="10000"/>
        </a:blip>
        <a:srcRect/>
        <a:stretch>
          <a:fillRect/>
        </a:stretch>
      </xdr:blipFill>
      <xdr:spPr bwMode="auto">
        <a:xfrm>
          <a:off x="838200" y="28270200"/>
          <a:ext cx="640080" cy="472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220980</xdr:colOff>
      <xdr:row>34</xdr:row>
      <xdr:rowOff>144780</xdr:rowOff>
    </xdr:from>
    <xdr:to>
      <xdr:col>1</xdr:col>
      <xdr:colOff>1158240</xdr:colOff>
      <xdr:row>34</xdr:row>
      <xdr:rowOff>601980</xdr:rowOff>
    </xdr:to>
    <xdr:pic>
      <xdr:nvPicPr>
        <xdr:cNvPr id="356363" name="Picture 26">
          <a:extLst>
            <a:ext uri="{FF2B5EF4-FFF2-40B4-BE49-F238E27FC236}">
              <a16:creationId xmlns:a16="http://schemas.microsoft.com/office/drawing/2014/main" id="{00000000-0008-0000-0200-00000B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10000" contrast="10000"/>
        </a:blip>
        <a:srcRect t="19438" b="19009"/>
        <a:stretch>
          <a:fillRect/>
        </a:stretch>
      </xdr:blipFill>
      <xdr:spPr bwMode="auto">
        <a:xfrm>
          <a:off x="594360" y="29085540"/>
          <a:ext cx="93726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243840</xdr:colOff>
      <xdr:row>37</xdr:row>
      <xdr:rowOff>190500</xdr:rowOff>
    </xdr:from>
    <xdr:to>
      <xdr:col>1</xdr:col>
      <xdr:colOff>1181100</xdr:colOff>
      <xdr:row>37</xdr:row>
      <xdr:rowOff>457200</xdr:rowOff>
    </xdr:to>
    <xdr:pic>
      <xdr:nvPicPr>
        <xdr:cNvPr id="356364" name="Picture 26">
          <a:extLst>
            <a:ext uri="{FF2B5EF4-FFF2-40B4-BE49-F238E27FC236}">
              <a16:creationId xmlns:a16="http://schemas.microsoft.com/office/drawing/2014/main" id="{00000000-0008-0000-0200-00000C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10000" contrast="10000"/>
        </a:blip>
        <a:srcRect t="19438" b="19009"/>
        <a:stretch>
          <a:fillRect/>
        </a:stretch>
      </xdr:blipFill>
      <xdr:spPr bwMode="auto">
        <a:xfrm>
          <a:off x="617220" y="31600140"/>
          <a:ext cx="9372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243840</xdr:colOff>
      <xdr:row>35</xdr:row>
      <xdr:rowOff>190500</xdr:rowOff>
    </xdr:from>
    <xdr:to>
      <xdr:col>1</xdr:col>
      <xdr:colOff>1181100</xdr:colOff>
      <xdr:row>35</xdr:row>
      <xdr:rowOff>457200</xdr:rowOff>
    </xdr:to>
    <xdr:pic>
      <xdr:nvPicPr>
        <xdr:cNvPr id="356365" name="Picture 26">
          <a:extLst>
            <a:ext uri="{FF2B5EF4-FFF2-40B4-BE49-F238E27FC236}">
              <a16:creationId xmlns:a16="http://schemas.microsoft.com/office/drawing/2014/main" id="{00000000-0008-0000-0200-00000D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10000" contrast="10000"/>
        </a:blip>
        <a:srcRect t="19438" b="19009"/>
        <a:stretch>
          <a:fillRect/>
        </a:stretch>
      </xdr:blipFill>
      <xdr:spPr bwMode="auto">
        <a:xfrm>
          <a:off x="617220" y="29954220"/>
          <a:ext cx="9372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220980</xdr:colOff>
      <xdr:row>36</xdr:row>
      <xdr:rowOff>160020</xdr:rowOff>
    </xdr:from>
    <xdr:to>
      <xdr:col>1</xdr:col>
      <xdr:colOff>1158240</xdr:colOff>
      <xdr:row>36</xdr:row>
      <xdr:rowOff>541020</xdr:rowOff>
    </xdr:to>
    <xdr:pic>
      <xdr:nvPicPr>
        <xdr:cNvPr id="356366" name="Picture 26">
          <a:extLst>
            <a:ext uri="{FF2B5EF4-FFF2-40B4-BE49-F238E27FC236}">
              <a16:creationId xmlns:a16="http://schemas.microsoft.com/office/drawing/2014/main" id="{00000000-0008-0000-0200-00000E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10000" contrast="10000"/>
        </a:blip>
        <a:srcRect t="19438" b="19009"/>
        <a:stretch>
          <a:fillRect/>
        </a:stretch>
      </xdr:blipFill>
      <xdr:spPr bwMode="auto">
        <a:xfrm>
          <a:off x="594360" y="30746700"/>
          <a:ext cx="93726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236220</xdr:colOff>
      <xdr:row>50</xdr:row>
      <xdr:rowOff>91440</xdr:rowOff>
    </xdr:from>
    <xdr:to>
      <xdr:col>1</xdr:col>
      <xdr:colOff>1074420</xdr:colOff>
      <xdr:row>50</xdr:row>
      <xdr:rowOff>739140</xdr:rowOff>
    </xdr:to>
    <xdr:pic>
      <xdr:nvPicPr>
        <xdr:cNvPr id="356367" name="Picture 28" descr="https://avselectro.ru/upload/images/56796775f05f2/fb0fb648bbe2e613bc8e899f9d9feec8.png">
          <a:extLst>
            <a:ext uri="{FF2B5EF4-FFF2-40B4-BE49-F238E27FC236}">
              <a16:creationId xmlns:a16="http://schemas.microsoft.com/office/drawing/2014/main" id="{00000000-0008-0000-0200-00000F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609600" y="42199560"/>
          <a:ext cx="8382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205740</xdr:colOff>
      <xdr:row>51</xdr:row>
      <xdr:rowOff>83820</xdr:rowOff>
    </xdr:from>
    <xdr:to>
      <xdr:col>1</xdr:col>
      <xdr:colOff>1043940</xdr:colOff>
      <xdr:row>51</xdr:row>
      <xdr:rowOff>769620</xdr:rowOff>
    </xdr:to>
    <xdr:pic>
      <xdr:nvPicPr>
        <xdr:cNvPr id="356368" name="Picture 28" descr="https://avselectro.ru/upload/images/56796775f05f2/fb0fb648bbe2e613bc8e899f9d9feec8.png">
          <a:extLst>
            <a:ext uri="{FF2B5EF4-FFF2-40B4-BE49-F238E27FC236}">
              <a16:creationId xmlns:a16="http://schemas.microsoft.com/office/drawing/2014/main" id="{00000000-0008-0000-0200-000010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579120" y="43014900"/>
          <a:ext cx="838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198120</xdr:colOff>
      <xdr:row>38</xdr:row>
      <xdr:rowOff>198120</xdr:rowOff>
    </xdr:from>
    <xdr:to>
      <xdr:col>1</xdr:col>
      <xdr:colOff>1242060</xdr:colOff>
      <xdr:row>38</xdr:row>
      <xdr:rowOff>198120</xdr:rowOff>
    </xdr:to>
    <xdr:pic>
      <xdr:nvPicPr>
        <xdr:cNvPr id="356369" name="Picture 27" descr="http://lampa-online.ru/images/product_images/popup_images/29_1.jpg">
          <a:extLst>
            <a:ext uri="{FF2B5EF4-FFF2-40B4-BE49-F238E27FC236}">
              <a16:creationId xmlns:a16="http://schemas.microsoft.com/office/drawing/2014/main" id="{00000000-0008-0000-0200-000011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32430720"/>
          <a:ext cx="10439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373380</xdr:colOff>
      <xdr:row>16</xdr:row>
      <xdr:rowOff>312420</xdr:rowOff>
    </xdr:from>
    <xdr:to>
      <xdr:col>1</xdr:col>
      <xdr:colOff>1181100</xdr:colOff>
      <xdr:row>17</xdr:row>
      <xdr:rowOff>281939</xdr:rowOff>
    </xdr:to>
    <xdr:pic>
      <xdr:nvPicPr>
        <xdr:cNvPr id="356370" name="Picture 241" descr="http://www.mrdom.ru/item_img/vamsvet/2015/45/b_3ba996df84c163d196b8ab0557667adc.jpg">
          <a:extLst>
            <a:ext uri="{FF2B5EF4-FFF2-40B4-BE49-F238E27FC236}">
              <a16:creationId xmlns:a16="http://schemas.microsoft.com/office/drawing/2014/main" id="{00000000-0008-0000-0200-000012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46760" y="14439900"/>
          <a:ext cx="807720" cy="792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312420</xdr:colOff>
      <xdr:row>14</xdr:row>
      <xdr:rowOff>807720</xdr:rowOff>
    </xdr:from>
    <xdr:to>
      <xdr:col>1</xdr:col>
      <xdr:colOff>1264920</xdr:colOff>
      <xdr:row>16</xdr:row>
      <xdr:rowOff>76201</xdr:rowOff>
    </xdr:to>
    <xdr:pic>
      <xdr:nvPicPr>
        <xdr:cNvPr id="356371" name="Picture 292" descr="http://tvoy-svet.com.ua/image/cache/data/products/Tvoy%20svet/eOWvdzs-230x205-default.jpeg">
          <a:extLst>
            <a:ext uri="{FF2B5EF4-FFF2-40B4-BE49-F238E27FC236}">
              <a16:creationId xmlns:a16="http://schemas.microsoft.com/office/drawing/2014/main" id="{00000000-0008-0000-0200-000013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685800" y="13289280"/>
          <a:ext cx="952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4</xdr:row>
      <xdr:rowOff>597624</xdr:rowOff>
    </xdr:from>
    <xdr:to>
      <xdr:col>1</xdr:col>
      <xdr:colOff>2241369</xdr:colOff>
      <xdr:row>5</xdr:row>
      <xdr:rowOff>790684</xdr:rowOff>
    </xdr:to>
    <xdr:pic>
      <xdr:nvPicPr>
        <xdr:cNvPr id="356372" name="图片 23" descr="VLT536-白色.jpg">
          <a:extLst>
            <a:ext uri="{FF2B5EF4-FFF2-40B4-BE49-F238E27FC236}">
              <a16:creationId xmlns:a16="http://schemas.microsoft.com/office/drawing/2014/main" id="{00000000-0008-0000-0200-0000147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876300" y="2559774"/>
          <a:ext cx="1746069" cy="156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320040</xdr:colOff>
      <xdr:row>24</xdr:row>
      <xdr:rowOff>30480</xdr:rowOff>
    </xdr:from>
    <xdr:to>
      <xdr:col>1</xdr:col>
      <xdr:colOff>1234440</xdr:colOff>
      <xdr:row>25</xdr:row>
      <xdr:rowOff>542</xdr:rowOff>
    </xdr:to>
    <xdr:pic>
      <xdr:nvPicPr>
        <xdr:cNvPr id="356373" name="Picture 1024" descr="https://svetgrupp.ru/upload/iblock/54b/54b8cc3d143ac8c14c9b8aa24433a8f8.jpg">
          <a:extLst>
            <a:ext uri="{FF2B5EF4-FFF2-40B4-BE49-F238E27FC236}">
              <a16:creationId xmlns:a16="http://schemas.microsoft.com/office/drawing/2014/main" id="{00000000-0008-0000-0200-000015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lum bright="10000" contrast="10000"/>
        </a:blip>
        <a:srcRect l="11403" t="13127" r="7895" b="15985"/>
        <a:stretch>
          <a:fillRect/>
        </a:stretch>
      </xdr:blipFill>
      <xdr:spPr bwMode="auto">
        <a:xfrm>
          <a:off x="693420" y="20741640"/>
          <a:ext cx="914400" cy="792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487680</xdr:colOff>
      <xdr:row>13</xdr:row>
      <xdr:rowOff>132806</xdr:rowOff>
    </xdr:from>
    <xdr:to>
      <xdr:col>1</xdr:col>
      <xdr:colOff>1432560</xdr:colOff>
      <xdr:row>14</xdr:row>
      <xdr:rowOff>231867</xdr:rowOff>
    </xdr:to>
    <xdr:pic>
      <xdr:nvPicPr>
        <xdr:cNvPr id="356374" name="Picture 292" descr="http://tvoy-svet.com.ua/image/cache/data/products/Tvoy%20svet/eOWvdzs-230x205-default.jpeg">
          <a:extLst>
            <a:ext uri="{FF2B5EF4-FFF2-40B4-BE49-F238E27FC236}">
              <a16:creationId xmlns:a16="http://schemas.microsoft.com/office/drawing/2014/main" id="{00000000-0008-0000-0200-000016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lum bright="20000" contrast="20000"/>
        </a:blip>
        <a:srcRect/>
        <a:stretch>
          <a:fillRect/>
        </a:stretch>
      </xdr:blipFill>
      <xdr:spPr bwMode="auto">
        <a:xfrm>
          <a:off x="857794" y="12117977"/>
          <a:ext cx="944880" cy="926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320040</xdr:colOff>
      <xdr:row>38</xdr:row>
      <xdr:rowOff>121920</xdr:rowOff>
    </xdr:from>
    <xdr:to>
      <xdr:col>1</xdr:col>
      <xdr:colOff>1005840</xdr:colOff>
      <xdr:row>38</xdr:row>
      <xdr:rowOff>723900</xdr:rowOff>
    </xdr:to>
    <xdr:pic>
      <xdr:nvPicPr>
        <xdr:cNvPr id="356375" name="Picture 1024" descr="https://svetgrupp.ru/upload/iblock/54b/54b8cc3d143ac8c14c9b8aa24433a8f8.jpg">
          <a:extLst>
            <a:ext uri="{FF2B5EF4-FFF2-40B4-BE49-F238E27FC236}">
              <a16:creationId xmlns:a16="http://schemas.microsoft.com/office/drawing/2014/main" id="{00000000-0008-0000-0200-000017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lum bright="-10000" contrast="10000"/>
        </a:blip>
        <a:srcRect l="11403" t="13127" r="7895" b="15985"/>
        <a:stretch>
          <a:fillRect/>
        </a:stretch>
      </xdr:blipFill>
      <xdr:spPr bwMode="auto">
        <a:xfrm>
          <a:off x="693420" y="32354520"/>
          <a:ext cx="68580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570412</xdr:colOff>
      <xdr:row>8</xdr:row>
      <xdr:rowOff>577292</xdr:rowOff>
    </xdr:from>
    <xdr:to>
      <xdr:col>1</xdr:col>
      <xdr:colOff>1495698</xdr:colOff>
      <xdr:row>9</xdr:row>
      <xdr:rowOff>852352</xdr:rowOff>
    </xdr:to>
    <xdr:pic>
      <xdr:nvPicPr>
        <xdr:cNvPr id="356378" name="Picture 1074" descr="https://clip2net.com/clip/m0/c12e8-clip-50kb.jpg?nocache=1">
          <a:extLst>
            <a:ext uri="{FF2B5EF4-FFF2-40B4-BE49-F238E27FC236}">
              <a16:creationId xmlns:a16="http://schemas.microsoft.com/office/drawing/2014/main" id="{00000000-0008-0000-0200-00001A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l="7892" t="2985" r="25562" b="12617"/>
        <a:stretch>
          <a:fillRect/>
        </a:stretch>
      </xdr:blipFill>
      <xdr:spPr bwMode="auto">
        <a:xfrm>
          <a:off x="940526" y="6150778"/>
          <a:ext cx="925286" cy="10044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2570019</xdr:colOff>
      <xdr:row>6</xdr:row>
      <xdr:rowOff>157595</xdr:rowOff>
    </xdr:from>
    <xdr:to>
      <xdr:col>1</xdr:col>
      <xdr:colOff>4648201</xdr:colOff>
      <xdr:row>6</xdr:row>
      <xdr:rowOff>2153958</xdr:rowOff>
    </xdr:to>
    <xdr:pic>
      <xdr:nvPicPr>
        <xdr:cNvPr id="2051" name="Picture 3">
          <a:extLst>
            <a:ext uri="{FF2B5EF4-FFF2-40B4-BE49-F238E27FC236}">
              <a16:creationId xmlns:a16="http://schemas.microsoft.com/office/drawing/2014/main" id="{00000000-0008-0000-02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 l="14626" t="9324" r="4611" b="9424"/>
        <a:stretch>
          <a:fillRect/>
        </a:stretch>
      </xdr:blipFill>
      <xdr:spPr bwMode="auto">
        <a:xfrm>
          <a:off x="2951019" y="4862945"/>
          <a:ext cx="2078182" cy="19963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2664749</xdr:colOff>
      <xdr:row>4</xdr:row>
      <xdr:rowOff>367146</xdr:rowOff>
    </xdr:from>
    <xdr:to>
      <xdr:col>1</xdr:col>
      <xdr:colOff>4938127</xdr:colOff>
      <xdr:row>5</xdr:row>
      <xdr:rowOff>952499</xdr:rowOff>
    </xdr:to>
    <xdr:pic>
      <xdr:nvPicPr>
        <xdr:cNvPr id="56" name="Picture 3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 l="249" t="1931" r="10255" b="8180"/>
        <a:stretch>
          <a:fillRect/>
        </a:stretch>
      </xdr:blipFill>
      <xdr:spPr bwMode="auto">
        <a:xfrm>
          <a:off x="3045749" y="2329296"/>
          <a:ext cx="2273378" cy="195695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483178</xdr:colOff>
      <xdr:row>6</xdr:row>
      <xdr:rowOff>282286</xdr:rowOff>
    </xdr:from>
    <xdr:to>
      <xdr:col>1</xdr:col>
      <xdr:colOff>2118015</xdr:colOff>
      <xdr:row>6</xdr:row>
      <xdr:rowOff>1957095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 flipH="1">
          <a:off x="864178" y="4987636"/>
          <a:ext cx="1634837" cy="167480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7</xdr:row>
      <xdr:rowOff>152402</xdr:rowOff>
    </xdr:from>
    <xdr:to>
      <xdr:col>1</xdr:col>
      <xdr:colOff>1822096</xdr:colOff>
      <xdr:row>7</xdr:row>
      <xdr:rowOff>1725034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flipH="1">
          <a:off x="533400" y="7181852"/>
          <a:ext cx="1669696" cy="1572632"/>
        </a:xfrm>
        <a:prstGeom prst="rect">
          <a:avLst/>
        </a:prstGeom>
      </xdr:spPr>
    </xdr:pic>
    <xdr:clientData/>
  </xdr:twoCellAnchor>
  <xdr:twoCellAnchor editAs="oneCell">
    <xdr:from>
      <xdr:col>1</xdr:col>
      <xdr:colOff>2574168</xdr:colOff>
      <xdr:row>7</xdr:row>
      <xdr:rowOff>27709</xdr:rowOff>
    </xdr:from>
    <xdr:to>
      <xdr:col>1</xdr:col>
      <xdr:colOff>4131372</xdr:colOff>
      <xdr:row>7</xdr:row>
      <xdr:rowOff>1731818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 t="7618" r="8344" b="6583"/>
        <a:stretch>
          <a:fillRect/>
        </a:stretch>
      </xdr:blipFill>
      <xdr:spPr bwMode="auto">
        <a:xfrm>
          <a:off x="2955168" y="7057159"/>
          <a:ext cx="1557204" cy="170410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2633213</xdr:colOff>
      <xdr:row>11</xdr:row>
      <xdr:rowOff>190500</xdr:rowOff>
    </xdr:from>
    <xdr:to>
      <xdr:col>1</xdr:col>
      <xdr:colOff>4440294</xdr:colOff>
      <xdr:row>11</xdr:row>
      <xdr:rowOff>1769917</xdr:rowOff>
    </xdr:to>
    <xdr:pic>
      <xdr:nvPicPr>
        <xdr:cNvPr id="61" name="Picture 1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 l="14401" t="12034" r="900" b="4480"/>
        <a:stretch>
          <a:fillRect/>
        </a:stretch>
      </xdr:blipFill>
      <xdr:spPr bwMode="auto">
        <a:xfrm>
          <a:off x="3014213" y="11277600"/>
          <a:ext cx="1807081" cy="15794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2562537</xdr:colOff>
      <xdr:row>12</xdr:row>
      <xdr:rowOff>122957</xdr:rowOff>
    </xdr:from>
    <xdr:to>
      <xdr:col>1</xdr:col>
      <xdr:colOff>4593476</xdr:colOff>
      <xdr:row>12</xdr:row>
      <xdr:rowOff>1937903</xdr:rowOff>
    </xdr:to>
    <xdr:pic>
      <xdr:nvPicPr>
        <xdr:cNvPr id="62" name="Picture 2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 t="8058"/>
        <a:stretch>
          <a:fillRect/>
        </a:stretch>
      </xdr:blipFill>
      <xdr:spPr bwMode="auto">
        <a:xfrm>
          <a:off x="2943537" y="13286507"/>
          <a:ext cx="2030939" cy="18149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495300</xdr:colOff>
      <xdr:row>12</xdr:row>
      <xdr:rowOff>261504</xdr:rowOff>
    </xdr:from>
    <xdr:to>
      <xdr:col>1</xdr:col>
      <xdr:colOff>2455795</xdr:colOff>
      <xdr:row>12</xdr:row>
      <xdr:rowOff>1799358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76300" y="13425054"/>
          <a:ext cx="1960495" cy="1537854"/>
        </a:xfrm>
        <a:prstGeom prst="rect">
          <a:avLst/>
        </a:prstGeom>
      </xdr:spPr>
    </xdr:pic>
    <xdr:clientData/>
  </xdr:twoCellAnchor>
  <xdr:twoCellAnchor editAs="oneCell">
    <xdr:from>
      <xdr:col>1</xdr:col>
      <xdr:colOff>634455</xdr:colOff>
      <xdr:row>11</xdr:row>
      <xdr:rowOff>481444</xdr:rowOff>
    </xdr:from>
    <xdr:to>
      <xdr:col>1</xdr:col>
      <xdr:colOff>2154169</xdr:colOff>
      <xdr:row>11</xdr:row>
      <xdr:rowOff>1799612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4948" t="5980" b="3649"/>
        <a:stretch>
          <a:fillRect/>
        </a:stretch>
      </xdr:blipFill>
      <xdr:spPr>
        <a:xfrm flipH="1">
          <a:off x="1015455" y="11568544"/>
          <a:ext cx="1519714" cy="13181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4500562</xdr:colOff>
      <xdr:row>2</xdr:row>
      <xdr:rowOff>477984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2F586EC6-1ECE-4170-A8FC-EDB88B60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0"/>
          <a:ext cx="4500562" cy="14304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520336</xdr:colOff>
      <xdr:row>5</xdr:row>
      <xdr:rowOff>217715</xdr:rowOff>
    </xdr:from>
    <xdr:to>
      <xdr:col>1</xdr:col>
      <xdr:colOff>1693681</xdr:colOff>
      <xdr:row>6</xdr:row>
      <xdr:rowOff>881743</xdr:rowOff>
    </xdr:to>
    <xdr:pic>
      <xdr:nvPicPr>
        <xdr:cNvPr id="346046" name="Picture 147" descr="C:\Documents and Settings\Administrator\Application Data\Tencent\Users\2851255321\QQEIM\WinTemp\RichOle\Q}GL}XOEEO1@UVX5K~OR6)Q.jpg">
          <a:extLst>
            <a:ext uri="{FF2B5EF4-FFF2-40B4-BE49-F238E27FC236}">
              <a16:creationId xmlns:a16="http://schemas.microsoft.com/office/drawing/2014/main" id="{00000000-0008-0000-0300-0000BE4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35479" y="4441372"/>
          <a:ext cx="1173345" cy="1088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399505</xdr:colOff>
      <xdr:row>7</xdr:row>
      <xdr:rowOff>21772</xdr:rowOff>
    </xdr:from>
    <xdr:to>
      <xdr:col>1</xdr:col>
      <xdr:colOff>1883229</xdr:colOff>
      <xdr:row>9</xdr:row>
      <xdr:rowOff>699617</xdr:rowOff>
    </xdr:to>
    <xdr:pic>
      <xdr:nvPicPr>
        <xdr:cNvPr id="346047" name="Picture 161" descr="C:\Documents and Settings\Administrator\Application Data\Tencent\Users\2851255321\QQEIM\WinTemp\RichOle\8]{]5{7}PWRD$G1WK2B7YBB.jpg">
          <a:extLst>
            <a:ext uri="{FF2B5EF4-FFF2-40B4-BE49-F238E27FC236}">
              <a16:creationId xmlns:a16="http://schemas.microsoft.com/office/drawing/2014/main" id="{00000000-0008-0000-0300-0000BF4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14648" y="5736772"/>
          <a:ext cx="1483724" cy="14180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563878</xdr:colOff>
      <xdr:row>14</xdr:row>
      <xdr:rowOff>174171</xdr:rowOff>
    </xdr:from>
    <xdr:to>
      <xdr:col>1</xdr:col>
      <xdr:colOff>2002971</xdr:colOff>
      <xdr:row>15</xdr:row>
      <xdr:rowOff>567632</xdr:rowOff>
    </xdr:to>
    <xdr:pic>
      <xdr:nvPicPr>
        <xdr:cNvPr id="346050" name="Picture 1086" descr="UP7X1S_RI_Z5FEI8(F2G3IJ">
          <a:extLst>
            <a:ext uri="{FF2B5EF4-FFF2-40B4-BE49-F238E27FC236}">
              <a16:creationId xmlns:a16="http://schemas.microsoft.com/office/drawing/2014/main" id="{00000000-0008-0000-0300-0000C24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b="6142"/>
        <a:stretch>
          <a:fillRect/>
        </a:stretch>
      </xdr:blipFill>
      <xdr:spPr bwMode="auto">
        <a:xfrm>
          <a:off x="1979021" y="9024257"/>
          <a:ext cx="1439093" cy="1384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346052" name="AutoShape 1" descr="C:\Users\PC\AppData\Roaming\Tencent\Users\2851255321\QQEIM\WinTemp\RichOle\V)]_L)542RU}J6YXF%@I2.jpg">
          <a:extLst>
            <a:ext uri="{FF2B5EF4-FFF2-40B4-BE49-F238E27FC236}">
              <a16:creationId xmlns:a16="http://schemas.microsoft.com/office/drawing/2014/main" id="{00000000-0008-0000-0300-0000C4470500}"/>
            </a:ext>
          </a:extLst>
        </xdr:cNvPr>
        <xdr:cNvSpPr>
          <a:spLocks noChangeAspect="1" noChangeArrowheads="1"/>
        </xdr:cNvSpPr>
      </xdr:nvSpPr>
      <xdr:spPr bwMode="auto">
        <a:xfrm>
          <a:off x="1409700" y="27279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346053" name="AutoShape 2" descr="C:\Users\PC\AppData\Roaming\Tencent\Users\2851255321\QQEIM\WinTemp\RichOle\V)]_L)542RU}J6YXF%@I2.jpg">
          <a:extLst>
            <a:ext uri="{FF2B5EF4-FFF2-40B4-BE49-F238E27FC236}">
              <a16:creationId xmlns:a16="http://schemas.microsoft.com/office/drawing/2014/main" id="{00000000-0008-0000-0300-0000C5470500}"/>
            </a:ext>
          </a:extLst>
        </xdr:cNvPr>
        <xdr:cNvSpPr>
          <a:spLocks noChangeAspect="1" noChangeArrowheads="1"/>
        </xdr:cNvSpPr>
      </xdr:nvSpPr>
      <xdr:spPr bwMode="auto">
        <a:xfrm>
          <a:off x="1409700" y="27279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346054" name="AutoShape 3" descr="C:\Users\PC\AppData\Roaming\Tencent\Users\2851255321\QQEIM\WinTemp\RichOle\V)]_L)542RU}J6YXF%@I2.jpg">
          <a:extLst>
            <a:ext uri="{FF2B5EF4-FFF2-40B4-BE49-F238E27FC236}">
              <a16:creationId xmlns:a16="http://schemas.microsoft.com/office/drawing/2014/main" id="{00000000-0008-0000-0300-0000C6470500}"/>
            </a:ext>
          </a:extLst>
        </xdr:cNvPr>
        <xdr:cNvSpPr>
          <a:spLocks noChangeAspect="1" noChangeArrowheads="1"/>
        </xdr:cNvSpPr>
      </xdr:nvSpPr>
      <xdr:spPr bwMode="auto">
        <a:xfrm>
          <a:off x="1409700" y="27279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12</xdr:row>
      <xdr:rowOff>304800</xdr:rowOff>
    </xdr:to>
    <xdr:sp macro="" textlink="">
      <xdr:nvSpPr>
        <xdr:cNvPr id="346055" name="AutoShape 5" descr="C:\Users\PC\AppData\Roaming\Tencent\Users\2851255321\QQEIM\WinTemp\RichOle\V)]_L)542RU}J6YXF%@I2.jpg">
          <a:extLst>
            <a:ext uri="{FF2B5EF4-FFF2-40B4-BE49-F238E27FC236}">
              <a16:creationId xmlns:a16="http://schemas.microsoft.com/office/drawing/2014/main" id="{00000000-0008-0000-0300-0000C7470500}"/>
            </a:ext>
          </a:extLst>
        </xdr:cNvPr>
        <xdr:cNvSpPr>
          <a:spLocks noChangeAspect="1" noChangeArrowheads="1"/>
        </xdr:cNvSpPr>
      </xdr:nvSpPr>
      <xdr:spPr bwMode="auto">
        <a:xfrm>
          <a:off x="10736580" y="3581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12</xdr:row>
      <xdr:rowOff>304800</xdr:rowOff>
    </xdr:to>
    <xdr:sp macro="" textlink="">
      <xdr:nvSpPr>
        <xdr:cNvPr id="346057" name="AutoShape 5" descr="C:\Users\PC\AppData\Roaming\Tencent\Users\2851255321\QQEIM\WinTemp\RichOle\V)]_L)542RU}J6YXF%@I2.jpg">
          <a:extLst>
            <a:ext uri="{FF2B5EF4-FFF2-40B4-BE49-F238E27FC236}">
              <a16:creationId xmlns:a16="http://schemas.microsoft.com/office/drawing/2014/main" id="{00000000-0008-0000-0300-0000C9470500}"/>
            </a:ext>
          </a:extLst>
        </xdr:cNvPr>
        <xdr:cNvSpPr>
          <a:spLocks noChangeAspect="1" noChangeArrowheads="1"/>
        </xdr:cNvSpPr>
      </xdr:nvSpPr>
      <xdr:spPr bwMode="auto">
        <a:xfrm>
          <a:off x="10736580" y="91287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12</xdr:row>
      <xdr:rowOff>304800</xdr:rowOff>
    </xdr:to>
    <xdr:sp macro="" textlink="">
      <xdr:nvSpPr>
        <xdr:cNvPr id="346058" name="AutoShape 5" descr="C:\Users\PC\AppData\Roaming\Tencent\Users\2851255321\QQEIM\WinTemp\RichOle\V)]_L)542RU}J6YXF%@I2.jpg">
          <a:extLst>
            <a:ext uri="{FF2B5EF4-FFF2-40B4-BE49-F238E27FC236}">
              <a16:creationId xmlns:a16="http://schemas.microsoft.com/office/drawing/2014/main" id="{00000000-0008-0000-0300-0000CA470500}"/>
            </a:ext>
          </a:extLst>
        </xdr:cNvPr>
        <xdr:cNvSpPr>
          <a:spLocks noChangeAspect="1" noChangeArrowheads="1"/>
        </xdr:cNvSpPr>
      </xdr:nvSpPr>
      <xdr:spPr bwMode="auto">
        <a:xfrm>
          <a:off x="10736580" y="11262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328750</xdr:colOff>
      <xdr:row>12</xdr:row>
      <xdr:rowOff>32659</xdr:rowOff>
    </xdr:from>
    <xdr:to>
      <xdr:col>1</xdr:col>
      <xdr:colOff>2122714</xdr:colOff>
      <xdr:row>12</xdr:row>
      <xdr:rowOff>1326563</xdr:rowOff>
    </xdr:to>
    <xdr:pic>
      <xdr:nvPicPr>
        <xdr:cNvPr id="346067" name="Picture 18">
          <a:extLst>
            <a:ext uri="{FF2B5EF4-FFF2-40B4-BE49-F238E27FC236}">
              <a16:creationId xmlns:a16="http://schemas.microsoft.com/office/drawing/2014/main" id="{00000000-0008-0000-0300-0000D34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743893" y="8795659"/>
          <a:ext cx="1793964" cy="1293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285206</xdr:colOff>
      <xdr:row>10</xdr:row>
      <xdr:rowOff>152398</xdr:rowOff>
    </xdr:from>
    <xdr:to>
      <xdr:col>1</xdr:col>
      <xdr:colOff>1992086</xdr:colOff>
      <xdr:row>11</xdr:row>
      <xdr:rowOff>991757</xdr:rowOff>
    </xdr:to>
    <xdr:pic>
      <xdr:nvPicPr>
        <xdr:cNvPr id="346086" name="Picture 1024" descr="https://clip2net.com/clip/m0/03abd-clip-60kb.jpg?nocache=1">
          <a:extLst>
            <a:ext uri="{FF2B5EF4-FFF2-40B4-BE49-F238E27FC236}">
              <a16:creationId xmlns:a16="http://schemas.microsoft.com/office/drawing/2014/main" id="{00000000-0008-0000-0300-0000E64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4103" t="1477" r="15787" b="27778"/>
        <a:stretch>
          <a:fillRect/>
        </a:stretch>
      </xdr:blipFill>
      <xdr:spPr bwMode="auto">
        <a:xfrm rot="10800000">
          <a:off x="1700349" y="5693227"/>
          <a:ext cx="1706880" cy="1209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727165</xdr:colOff>
      <xdr:row>4</xdr:row>
      <xdr:rowOff>369026</xdr:rowOff>
    </xdr:from>
    <xdr:to>
      <xdr:col>1</xdr:col>
      <xdr:colOff>1480457</xdr:colOff>
      <xdr:row>4</xdr:row>
      <xdr:rowOff>1062446</xdr:rowOff>
    </xdr:to>
    <xdr:pic>
      <xdr:nvPicPr>
        <xdr:cNvPr id="346087" name="Рисунок 1">
          <a:extLst>
            <a:ext uri="{FF2B5EF4-FFF2-40B4-BE49-F238E27FC236}">
              <a16:creationId xmlns:a16="http://schemas.microsoft.com/office/drawing/2014/main" id="{00000000-0008-0000-0300-0000E74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42308" y="3221083"/>
          <a:ext cx="753292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813163</xdr:colOff>
      <xdr:row>18</xdr:row>
      <xdr:rowOff>185057</xdr:rowOff>
    </xdr:from>
    <xdr:to>
      <xdr:col>1</xdr:col>
      <xdr:colOff>2209800</xdr:colOff>
      <xdr:row>19</xdr:row>
      <xdr:rowOff>649726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r="15954"/>
        <a:stretch>
          <a:fillRect/>
        </a:stretch>
      </xdr:blipFill>
      <xdr:spPr bwMode="auto">
        <a:xfrm>
          <a:off x="2228306" y="11571514"/>
          <a:ext cx="1396637" cy="134641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285206</xdr:colOff>
      <xdr:row>20</xdr:row>
      <xdr:rowOff>151506</xdr:rowOff>
    </xdr:from>
    <xdr:to>
      <xdr:col>1</xdr:col>
      <xdr:colOff>2208168</xdr:colOff>
      <xdr:row>21</xdr:row>
      <xdr:rowOff>685799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r="11985"/>
        <a:stretch>
          <a:fillRect/>
        </a:stretch>
      </xdr:blipFill>
      <xdr:spPr bwMode="auto">
        <a:xfrm>
          <a:off x="1700349" y="13301449"/>
          <a:ext cx="1922962" cy="141603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275410</xdr:colOff>
      <xdr:row>22</xdr:row>
      <xdr:rowOff>210094</xdr:rowOff>
    </xdr:from>
    <xdr:to>
      <xdr:col>1</xdr:col>
      <xdr:colOff>2227204</xdr:colOff>
      <xdr:row>23</xdr:row>
      <xdr:rowOff>587827</xdr:rowOff>
    </xdr:to>
    <xdr:pic>
      <xdr:nvPicPr>
        <xdr:cNvPr id="54" name="Picture 4437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690553" y="15123523"/>
          <a:ext cx="1951794" cy="125947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1059181</xdr:colOff>
      <xdr:row>28</xdr:row>
      <xdr:rowOff>165462</xdr:rowOff>
    </xdr:from>
    <xdr:to>
      <xdr:col>1</xdr:col>
      <xdr:colOff>2453641</xdr:colOff>
      <xdr:row>29</xdr:row>
      <xdr:rowOff>621573</xdr:rowOff>
    </xdr:to>
    <xdr:pic>
      <xdr:nvPicPr>
        <xdr:cNvPr id="59" name="Рисунок 1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r="6963" b="7143"/>
        <a:stretch>
          <a:fillRect/>
        </a:stretch>
      </xdr:blipFill>
      <xdr:spPr bwMode="auto">
        <a:xfrm>
          <a:off x="2474324" y="17179833"/>
          <a:ext cx="1394460" cy="1577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660762</xdr:colOff>
      <xdr:row>35</xdr:row>
      <xdr:rowOff>173082</xdr:rowOff>
    </xdr:from>
    <xdr:to>
      <xdr:col>1</xdr:col>
      <xdr:colOff>1970313</xdr:colOff>
      <xdr:row>40</xdr:row>
      <xdr:rowOff>449326</xdr:rowOff>
    </xdr:to>
    <xdr:pic>
      <xdr:nvPicPr>
        <xdr:cNvPr id="60" name="Рисунок 1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15376" r="13416"/>
        <a:stretch>
          <a:fillRect/>
        </a:stretch>
      </xdr:blipFill>
      <xdr:spPr bwMode="auto">
        <a:xfrm>
          <a:off x="2075905" y="19495225"/>
          <a:ext cx="1309551" cy="3324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714102</xdr:colOff>
      <xdr:row>33</xdr:row>
      <xdr:rowOff>87086</xdr:rowOff>
    </xdr:from>
    <xdr:to>
      <xdr:col>1</xdr:col>
      <xdr:colOff>1926772</xdr:colOff>
      <xdr:row>33</xdr:row>
      <xdr:rowOff>1260567</xdr:rowOff>
    </xdr:to>
    <xdr:pic>
      <xdr:nvPicPr>
        <xdr:cNvPr id="62" name="Рисунок 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129245" y="21346886"/>
          <a:ext cx="1212670" cy="1173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123009</xdr:colOff>
      <xdr:row>27</xdr:row>
      <xdr:rowOff>143691</xdr:rowOff>
    </xdr:from>
    <xdr:to>
      <xdr:col>1</xdr:col>
      <xdr:colOff>816428</xdr:colOff>
      <xdr:row>28</xdr:row>
      <xdr:rowOff>947058</xdr:rowOff>
    </xdr:to>
    <xdr:pic>
      <xdr:nvPicPr>
        <xdr:cNvPr id="63" name="Рисунок 18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r="6963" b="7143"/>
        <a:stretch>
          <a:fillRect/>
        </a:stretch>
      </xdr:blipFill>
      <xdr:spPr bwMode="auto">
        <a:xfrm>
          <a:off x="1538152" y="16777062"/>
          <a:ext cx="693419" cy="11843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185057</xdr:colOff>
      <xdr:row>20</xdr:row>
      <xdr:rowOff>359228</xdr:rowOff>
    </xdr:from>
    <xdr:to>
      <xdr:col>15</xdr:col>
      <xdr:colOff>97970</xdr:colOff>
      <xdr:row>21</xdr:row>
      <xdr:rowOff>816426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3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6197943" y="16121742"/>
          <a:ext cx="2786742" cy="133894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76200</xdr:colOff>
      <xdr:row>18</xdr:row>
      <xdr:rowOff>206829</xdr:rowOff>
    </xdr:from>
    <xdr:to>
      <xdr:col>15</xdr:col>
      <xdr:colOff>337457</xdr:colOff>
      <xdr:row>19</xdr:row>
      <xdr:rowOff>808809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3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6089086" y="14205858"/>
          <a:ext cx="3135086" cy="1483723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14</xdr:row>
      <xdr:rowOff>141514</xdr:rowOff>
    </xdr:from>
    <xdr:to>
      <xdr:col>14</xdr:col>
      <xdr:colOff>950322</xdr:colOff>
      <xdr:row>15</xdr:row>
      <xdr:rowOff>830579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3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5860486" y="9579428"/>
          <a:ext cx="2873828" cy="1679666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15</xdr:col>
      <xdr:colOff>518159</xdr:colOff>
      <xdr:row>16</xdr:row>
      <xdr:rowOff>1821180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3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5857220" y="11391900"/>
          <a:ext cx="3375660" cy="182118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54430</xdr:colOff>
      <xdr:row>28</xdr:row>
      <xdr:rowOff>87086</xdr:rowOff>
    </xdr:from>
    <xdr:to>
      <xdr:col>13</xdr:col>
      <xdr:colOff>500742</xdr:colOff>
      <xdr:row>30</xdr:row>
      <xdr:rowOff>51579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3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067316" y="21488400"/>
          <a:ext cx="1404255" cy="21089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81643</xdr:colOff>
      <xdr:row>3</xdr:row>
      <xdr:rowOff>65233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76B79D43-F206-4A2C-87AF-6A382AAD5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4" y="0"/>
          <a:ext cx="2816679" cy="8952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408016</xdr:colOff>
      <xdr:row>9</xdr:row>
      <xdr:rowOff>571500</xdr:rowOff>
    </xdr:from>
    <xdr:to>
      <xdr:col>1</xdr:col>
      <xdr:colOff>2313016</xdr:colOff>
      <xdr:row>10</xdr:row>
      <xdr:rowOff>739140</xdr:rowOff>
    </xdr:to>
    <xdr:pic>
      <xdr:nvPicPr>
        <xdr:cNvPr id="350551" name="Picture 1" descr="http://csvt.ru/d/320989/d/universal_34_opal-r.jpg">
          <a:extLst>
            <a:ext uri="{FF2B5EF4-FFF2-40B4-BE49-F238E27FC236}">
              <a16:creationId xmlns:a16="http://schemas.microsoft.com/office/drawing/2014/main" id="{00000000-0008-0000-0400-00005759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4380" y="4118264"/>
          <a:ext cx="1905000" cy="1095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74814</xdr:colOff>
      <xdr:row>15</xdr:row>
      <xdr:rowOff>331816</xdr:rowOff>
    </xdr:from>
    <xdr:to>
      <xdr:col>1</xdr:col>
      <xdr:colOff>2208414</xdr:colOff>
      <xdr:row>16</xdr:row>
      <xdr:rowOff>557647</xdr:rowOff>
    </xdr:to>
    <xdr:pic>
      <xdr:nvPicPr>
        <xdr:cNvPr id="350560" name="Picture 1" descr="http://csvt.ru/d/320989/d/universal_34_opal-r.jpg">
          <a:extLst>
            <a:ext uri="{FF2B5EF4-FFF2-40B4-BE49-F238E27FC236}">
              <a16:creationId xmlns:a16="http://schemas.microsoft.com/office/drawing/2014/main" id="{00000000-0008-0000-0400-00006059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1178" y="13008725"/>
          <a:ext cx="2133600" cy="1154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289560</xdr:colOff>
      <xdr:row>19</xdr:row>
      <xdr:rowOff>509847</xdr:rowOff>
    </xdr:from>
    <xdr:to>
      <xdr:col>1</xdr:col>
      <xdr:colOff>1956221</xdr:colOff>
      <xdr:row>20</xdr:row>
      <xdr:rowOff>318653</xdr:rowOff>
    </xdr:to>
    <xdr:pic>
      <xdr:nvPicPr>
        <xdr:cNvPr id="350561" name="Picture 1026" descr="http://raycompany.ru/upload/resize_cache/iblock/54b/800_600_16a9cdfeb475445909b854c588a1af844/33.jpg">
          <a:extLst>
            <a:ext uri="{FF2B5EF4-FFF2-40B4-BE49-F238E27FC236}">
              <a16:creationId xmlns:a16="http://schemas.microsoft.com/office/drawing/2014/main" id="{00000000-0008-0000-0400-00006159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-10000" contrast="20000"/>
        </a:blip>
        <a:srcRect/>
        <a:stretch>
          <a:fillRect/>
        </a:stretch>
      </xdr:blipFill>
      <xdr:spPr bwMode="auto">
        <a:xfrm>
          <a:off x="635924" y="17509374"/>
          <a:ext cx="1666661" cy="737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216823</xdr:colOff>
      <xdr:row>22</xdr:row>
      <xdr:rowOff>144088</xdr:rowOff>
    </xdr:from>
    <xdr:to>
      <xdr:col>1</xdr:col>
      <xdr:colOff>2258983</xdr:colOff>
      <xdr:row>22</xdr:row>
      <xdr:rowOff>638004</xdr:rowOff>
    </xdr:to>
    <xdr:pic>
      <xdr:nvPicPr>
        <xdr:cNvPr id="350562" name="Picture 1026" descr="http://raycompany.ru/upload/resize_cache/iblock/54b/800_600_16a9cdfeb475445909b854c588a1af844/33.jpg">
          <a:extLst>
            <a:ext uri="{FF2B5EF4-FFF2-40B4-BE49-F238E27FC236}">
              <a16:creationId xmlns:a16="http://schemas.microsoft.com/office/drawing/2014/main" id="{00000000-0008-0000-0400-00006259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-10000" contrast="20000"/>
        </a:blip>
        <a:srcRect/>
        <a:stretch>
          <a:fillRect/>
        </a:stretch>
      </xdr:blipFill>
      <xdr:spPr bwMode="auto">
        <a:xfrm>
          <a:off x="563187" y="19471179"/>
          <a:ext cx="2042160" cy="493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36715</xdr:colOff>
      <xdr:row>26</xdr:row>
      <xdr:rowOff>121227</xdr:rowOff>
    </xdr:from>
    <xdr:to>
      <xdr:col>1</xdr:col>
      <xdr:colOff>2360815</xdr:colOff>
      <xdr:row>27</xdr:row>
      <xdr:rowOff>484908</xdr:rowOff>
    </xdr:to>
    <xdr:pic>
      <xdr:nvPicPr>
        <xdr:cNvPr id="350563" name="Picture 1026" descr="http://raycompany.ru/upload/resize_cache/iblock/54b/800_600_16a9cdfeb475445909b854c588a1af844/33.jpg">
          <a:extLst>
            <a:ext uri="{FF2B5EF4-FFF2-40B4-BE49-F238E27FC236}">
              <a16:creationId xmlns:a16="http://schemas.microsoft.com/office/drawing/2014/main" id="{00000000-0008-0000-0400-00006359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10000" contrast="20000"/>
        </a:blip>
        <a:srcRect/>
        <a:stretch>
          <a:fillRect/>
        </a:stretch>
      </xdr:blipFill>
      <xdr:spPr bwMode="auto">
        <a:xfrm>
          <a:off x="383079" y="29963918"/>
          <a:ext cx="2324100" cy="1291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282634</xdr:colOff>
      <xdr:row>6</xdr:row>
      <xdr:rowOff>180109</xdr:rowOff>
    </xdr:from>
    <xdr:to>
      <xdr:col>1</xdr:col>
      <xdr:colOff>2202874</xdr:colOff>
      <xdr:row>7</xdr:row>
      <xdr:rowOff>520933</xdr:rowOff>
    </xdr:to>
    <xdr:pic>
      <xdr:nvPicPr>
        <xdr:cNvPr id="350564" name="Picture 2">
          <a:extLst>
            <a:ext uri="{FF2B5EF4-FFF2-40B4-BE49-F238E27FC236}">
              <a16:creationId xmlns:a16="http://schemas.microsoft.com/office/drawing/2014/main" id="{00000000-0008-0000-0400-00006459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998" y="4530436"/>
          <a:ext cx="1920240" cy="1269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540327</xdr:colOff>
      <xdr:row>14</xdr:row>
      <xdr:rowOff>273628</xdr:rowOff>
    </xdr:from>
    <xdr:to>
      <xdr:col>5</xdr:col>
      <xdr:colOff>268498</xdr:colOff>
      <xdr:row>14</xdr:row>
      <xdr:rowOff>1340428</xdr:rowOff>
    </xdr:to>
    <xdr:pic>
      <xdr:nvPicPr>
        <xdr:cNvPr id="350565" name="Picture 326">
          <a:extLst>
            <a:ext uri="{FF2B5EF4-FFF2-40B4-BE49-F238E27FC236}">
              <a16:creationId xmlns:a16="http://schemas.microsoft.com/office/drawing/2014/main" id="{00000000-0008-0000-0400-00006559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804072" y="15070283"/>
          <a:ext cx="2075411" cy="1066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408016</xdr:colOff>
      <xdr:row>12</xdr:row>
      <xdr:rowOff>377537</xdr:rowOff>
    </xdr:from>
    <xdr:to>
      <xdr:col>1</xdr:col>
      <xdr:colOff>2313016</xdr:colOff>
      <xdr:row>13</xdr:row>
      <xdr:rowOff>545177</xdr:rowOff>
    </xdr:to>
    <xdr:pic>
      <xdr:nvPicPr>
        <xdr:cNvPr id="20" name="Picture 1" descr="http://csvt.ru/d/320989/d/universal_34_opal-r.jpg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4380" y="8413173"/>
          <a:ext cx="1905000" cy="10958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60797</xdr:colOff>
      <xdr:row>0</xdr:row>
      <xdr:rowOff>0</xdr:rowOff>
    </xdr:from>
    <xdr:to>
      <xdr:col>2</xdr:col>
      <xdr:colOff>2071843</xdr:colOff>
      <xdr:row>2</xdr:row>
      <xdr:rowOff>425585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CA82091C-2056-46BD-96A1-513564B73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18" y="0"/>
          <a:ext cx="4463227" cy="14186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</xdr:colOff>
      <xdr:row>201</xdr:row>
      <xdr:rowOff>563880</xdr:rowOff>
    </xdr:from>
    <xdr:to>
      <xdr:col>1</xdr:col>
      <xdr:colOff>2979420</xdr:colOff>
      <xdr:row>202</xdr:row>
      <xdr:rowOff>670561</xdr:rowOff>
    </xdr:to>
    <xdr:pic>
      <xdr:nvPicPr>
        <xdr:cNvPr id="352202" name="Picture 33">
          <a:extLst>
            <a:ext uri="{FF2B5EF4-FFF2-40B4-BE49-F238E27FC236}">
              <a16:creationId xmlns:a16="http://schemas.microsoft.com/office/drawing/2014/main" id="{00000000-0008-0000-0500-0000CA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0580" y="127497840"/>
          <a:ext cx="283464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</xdr:colOff>
      <xdr:row>195</xdr:row>
      <xdr:rowOff>579120</xdr:rowOff>
    </xdr:from>
    <xdr:to>
      <xdr:col>1</xdr:col>
      <xdr:colOff>3101340</xdr:colOff>
      <xdr:row>196</xdr:row>
      <xdr:rowOff>502920</xdr:rowOff>
    </xdr:to>
    <xdr:pic>
      <xdr:nvPicPr>
        <xdr:cNvPr id="352203" name="Picture 35">
          <a:extLst>
            <a:ext uri="{FF2B5EF4-FFF2-40B4-BE49-F238E27FC236}">
              <a16:creationId xmlns:a16="http://schemas.microsoft.com/office/drawing/2014/main" id="{00000000-0008-0000-0500-0000CB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7240" y="122758200"/>
          <a:ext cx="3009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225</xdr:row>
      <xdr:rowOff>358140</xdr:rowOff>
    </xdr:from>
    <xdr:to>
      <xdr:col>1</xdr:col>
      <xdr:colOff>2903220</xdr:colOff>
      <xdr:row>227</xdr:row>
      <xdr:rowOff>190500</xdr:rowOff>
    </xdr:to>
    <xdr:pic>
      <xdr:nvPicPr>
        <xdr:cNvPr id="352204" name="Picture 115">
          <a:extLst>
            <a:ext uri="{FF2B5EF4-FFF2-40B4-BE49-F238E27FC236}">
              <a16:creationId xmlns:a16="http://schemas.microsoft.com/office/drawing/2014/main" id="{00000000-0008-0000-0500-0000CC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76300" y="141053820"/>
          <a:ext cx="2712720" cy="1021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518160</xdr:colOff>
      <xdr:row>231</xdr:row>
      <xdr:rowOff>243840</xdr:rowOff>
    </xdr:from>
    <xdr:to>
      <xdr:col>1</xdr:col>
      <xdr:colOff>2872740</xdr:colOff>
      <xdr:row>232</xdr:row>
      <xdr:rowOff>769620</xdr:rowOff>
    </xdr:to>
    <xdr:pic>
      <xdr:nvPicPr>
        <xdr:cNvPr id="352205" name="Picture 117">
          <a:extLst>
            <a:ext uri="{FF2B5EF4-FFF2-40B4-BE49-F238E27FC236}">
              <a16:creationId xmlns:a16="http://schemas.microsoft.com/office/drawing/2014/main" id="{00000000-0008-0000-0500-0000CD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203960" y="145381980"/>
          <a:ext cx="2354580" cy="1386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388620</xdr:colOff>
      <xdr:row>37</xdr:row>
      <xdr:rowOff>45720</xdr:rowOff>
    </xdr:from>
    <xdr:to>
      <xdr:col>1</xdr:col>
      <xdr:colOff>2217420</xdr:colOff>
      <xdr:row>38</xdr:row>
      <xdr:rowOff>160020</xdr:rowOff>
    </xdr:to>
    <xdr:pic>
      <xdr:nvPicPr>
        <xdr:cNvPr id="352207" name="Picture 129">
          <a:extLst>
            <a:ext uri="{FF2B5EF4-FFF2-40B4-BE49-F238E27FC236}">
              <a16:creationId xmlns:a16="http://schemas.microsoft.com/office/drawing/2014/main" id="{00000000-0008-0000-0500-0000CF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74420" y="25557480"/>
          <a:ext cx="182880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49</xdr:row>
      <xdr:rowOff>449580</xdr:rowOff>
    </xdr:from>
    <xdr:to>
      <xdr:col>1</xdr:col>
      <xdr:colOff>3017520</xdr:colOff>
      <xdr:row>50</xdr:row>
      <xdr:rowOff>556260</xdr:rowOff>
    </xdr:to>
    <xdr:pic>
      <xdr:nvPicPr>
        <xdr:cNvPr id="352208" name="Picture 73">
          <a:extLst>
            <a:ext uri="{FF2B5EF4-FFF2-40B4-BE49-F238E27FC236}">
              <a16:creationId xmlns:a16="http://schemas.microsoft.com/office/drawing/2014/main" id="{00000000-0008-0000-0500-0000D0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815340" y="33817560"/>
          <a:ext cx="288798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411480</xdr:colOff>
      <xdr:row>80</xdr:row>
      <xdr:rowOff>76200</xdr:rowOff>
    </xdr:from>
    <xdr:to>
      <xdr:col>1</xdr:col>
      <xdr:colOff>1104900</xdr:colOff>
      <xdr:row>81</xdr:row>
      <xdr:rowOff>944880</xdr:rowOff>
    </xdr:to>
    <xdr:pic>
      <xdr:nvPicPr>
        <xdr:cNvPr id="352209" name="Picture 121">
          <a:extLst>
            <a:ext uri="{FF2B5EF4-FFF2-40B4-BE49-F238E27FC236}">
              <a16:creationId xmlns:a16="http://schemas.microsoft.com/office/drawing/2014/main" id="{00000000-0008-0000-0500-0000D1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97280" y="53271420"/>
          <a:ext cx="693420" cy="1005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</xdr:row>
      <xdr:rowOff>121920</xdr:rowOff>
    </xdr:from>
    <xdr:to>
      <xdr:col>2</xdr:col>
      <xdr:colOff>1691640</xdr:colOff>
      <xdr:row>81</xdr:row>
      <xdr:rowOff>944880</xdr:rowOff>
    </xdr:to>
    <xdr:pic>
      <xdr:nvPicPr>
        <xdr:cNvPr id="352210" name="Picture 32">
          <a:extLst>
            <a:ext uri="{FF2B5EF4-FFF2-40B4-BE49-F238E27FC236}">
              <a16:creationId xmlns:a16="http://schemas.microsoft.com/office/drawing/2014/main" id="{00000000-0008-0000-0500-0000D2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16957"/>
        <a:stretch>
          <a:fillRect/>
        </a:stretch>
      </xdr:blipFill>
      <xdr:spPr bwMode="auto">
        <a:xfrm>
          <a:off x="4572000" y="53454300"/>
          <a:ext cx="1691640" cy="822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35</xdr:row>
      <xdr:rowOff>259080</xdr:rowOff>
    </xdr:from>
    <xdr:to>
      <xdr:col>1</xdr:col>
      <xdr:colOff>2857500</xdr:colOff>
      <xdr:row>36</xdr:row>
      <xdr:rowOff>22860</xdr:rowOff>
    </xdr:to>
    <xdr:pic>
      <xdr:nvPicPr>
        <xdr:cNvPr id="352211" name="Picture 3">
          <a:extLst>
            <a:ext uri="{FF2B5EF4-FFF2-40B4-BE49-F238E27FC236}">
              <a16:creationId xmlns:a16="http://schemas.microsoft.com/office/drawing/2014/main" id="{00000000-0008-0000-0500-0000D3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-20000"/>
        </a:blip>
        <a:srcRect/>
        <a:stretch>
          <a:fillRect/>
        </a:stretch>
      </xdr:blipFill>
      <xdr:spPr bwMode="auto">
        <a:xfrm>
          <a:off x="838200" y="24048720"/>
          <a:ext cx="270510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472440</xdr:colOff>
      <xdr:row>150</xdr:row>
      <xdr:rowOff>533400</xdr:rowOff>
    </xdr:from>
    <xdr:to>
      <xdr:col>1</xdr:col>
      <xdr:colOff>1379220</xdr:colOff>
      <xdr:row>151</xdr:row>
      <xdr:rowOff>1554481</xdr:rowOff>
    </xdr:to>
    <xdr:pic>
      <xdr:nvPicPr>
        <xdr:cNvPr id="352212" name="Picture 121">
          <a:extLst>
            <a:ext uri="{FF2B5EF4-FFF2-40B4-BE49-F238E27FC236}">
              <a16:creationId xmlns:a16="http://schemas.microsoft.com/office/drawing/2014/main" id="{00000000-0008-0000-0500-0000D4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58240" y="93680280"/>
          <a:ext cx="90678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2606040</xdr:colOff>
      <xdr:row>151</xdr:row>
      <xdr:rowOff>274320</xdr:rowOff>
    </xdr:from>
    <xdr:to>
      <xdr:col>2</xdr:col>
      <xdr:colOff>2171700</xdr:colOff>
      <xdr:row>151</xdr:row>
      <xdr:rowOff>1577340</xdr:rowOff>
    </xdr:to>
    <xdr:pic>
      <xdr:nvPicPr>
        <xdr:cNvPr id="352213" name="Рисунок 1">
          <a:extLst>
            <a:ext uri="{FF2B5EF4-FFF2-40B4-BE49-F238E27FC236}">
              <a16:creationId xmlns:a16="http://schemas.microsoft.com/office/drawing/2014/main" id="{00000000-0008-0000-0500-0000D55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291840" y="94000320"/>
          <a:ext cx="2705100" cy="130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297180</xdr:colOff>
      <xdr:row>154</xdr:row>
      <xdr:rowOff>198120</xdr:rowOff>
    </xdr:from>
    <xdr:to>
      <xdr:col>1</xdr:col>
      <xdr:colOff>2827020</xdr:colOff>
      <xdr:row>156</xdr:row>
      <xdr:rowOff>624840</xdr:rowOff>
    </xdr:to>
    <xdr:pic>
      <xdr:nvPicPr>
        <xdr:cNvPr id="352214" name="Рисунок 112">
          <a:extLst>
            <a:ext uri="{FF2B5EF4-FFF2-40B4-BE49-F238E27FC236}">
              <a16:creationId xmlns:a16="http://schemas.microsoft.com/office/drawing/2014/main" id="{00000000-0008-0000-0500-0000D65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82980" y="96903540"/>
          <a:ext cx="2529840" cy="1691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164</xdr:row>
      <xdr:rowOff>198120</xdr:rowOff>
    </xdr:from>
    <xdr:to>
      <xdr:col>1</xdr:col>
      <xdr:colOff>2804160</xdr:colOff>
      <xdr:row>167</xdr:row>
      <xdr:rowOff>220980</xdr:rowOff>
    </xdr:to>
    <xdr:pic>
      <xdr:nvPicPr>
        <xdr:cNvPr id="352215" name="Рисунок 113">
          <a:extLst>
            <a:ext uri="{FF2B5EF4-FFF2-40B4-BE49-F238E27FC236}">
              <a16:creationId xmlns:a16="http://schemas.microsoft.com/office/drawing/2014/main" id="{00000000-0008-0000-0500-0000D75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62000" y="103350060"/>
          <a:ext cx="2727960" cy="2011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181</xdr:row>
      <xdr:rowOff>304800</xdr:rowOff>
    </xdr:from>
    <xdr:to>
      <xdr:col>1</xdr:col>
      <xdr:colOff>2788920</xdr:colOff>
      <xdr:row>185</xdr:row>
      <xdr:rowOff>114300</xdr:rowOff>
    </xdr:to>
    <xdr:pic>
      <xdr:nvPicPr>
        <xdr:cNvPr id="352216" name="Рисунок 114">
          <a:extLst>
            <a:ext uri="{FF2B5EF4-FFF2-40B4-BE49-F238E27FC236}">
              <a16:creationId xmlns:a16="http://schemas.microsoft.com/office/drawing/2014/main" id="{00000000-0008-0000-0500-0000D85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762000" y="114002820"/>
          <a:ext cx="2712720" cy="2004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</xdr:colOff>
      <xdr:row>174</xdr:row>
      <xdr:rowOff>365760</xdr:rowOff>
    </xdr:from>
    <xdr:to>
      <xdr:col>1</xdr:col>
      <xdr:colOff>2910840</xdr:colOff>
      <xdr:row>177</xdr:row>
      <xdr:rowOff>472439</xdr:rowOff>
    </xdr:to>
    <xdr:pic>
      <xdr:nvPicPr>
        <xdr:cNvPr id="352217" name="Рисунок 115">
          <a:extLst>
            <a:ext uri="{FF2B5EF4-FFF2-40B4-BE49-F238E27FC236}">
              <a16:creationId xmlns:a16="http://schemas.microsoft.com/office/drawing/2014/main" id="{00000000-0008-0000-0500-0000D95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77240" y="110032800"/>
          <a:ext cx="28194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215</xdr:row>
      <xdr:rowOff>289560</xdr:rowOff>
    </xdr:from>
    <xdr:to>
      <xdr:col>1</xdr:col>
      <xdr:colOff>2834640</xdr:colOff>
      <xdr:row>218</xdr:row>
      <xdr:rowOff>53340</xdr:rowOff>
    </xdr:to>
    <xdr:pic>
      <xdr:nvPicPr>
        <xdr:cNvPr id="352218" name="Picture 113">
          <a:extLst>
            <a:ext uri="{FF2B5EF4-FFF2-40B4-BE49-F238E27FC236}">
              <a16:creationId xmlns:a16="http://schemas.microsoft.com/office/drawing/2014/main" id="{00000000-0008-0000-0500-0000DA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762000" y="136603740"/>
          <a:ext cx="2758440" cy="906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190509</xdr:colOff>
      <xdr:row>31</xdr:row>
      <xdr:rowOff>95280</xdr:rowOff>
    </xdr:from>
    <xdr:to>
      <xdr:col>1</xdr:col>
      <xdr:colOff>2667000</xdr:colOff>
      <xdr:row>33</xdr:row>
      <xdr:rowOff>67700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duotone>
            <a:schemeClr val="bg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76259" y="48577530"/>
          <a:ext cx="2476491" cy="168692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130</xdr:row>
      <xdr:rowOff>30480</xdr:rowOff>
    </xdr:from>
    <xdr:to>
      <xdr:col>1</xdr:col>
      <xdr:colOff>1524000</xdr:colOff>
      <xdr:row>130</xdr:row>
      <xdr:rowOff>1463040</xdr:rowOff>
    </xdr:to>
    <xdr:pic>
      <xdr:nvPicPr>
        <xdr:cNvPr id="352220" name="Picture 121">
          <a:extLst>
            <a:ext uri="{FF2B5EF4-FFF2-40B4-BE49-F238E27FC236}">
              <a16:creationId xmlns:a16="http://schemas.microsoft.com/office/drawing/2014/main" id="{00000000-0008-0000-0500-0000DC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9620" y="80619600"/>
          <a:ext cx="1440180" cy="1432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1920240</xdr:colOff>
      <xdr:row>130</xdr:row>
      <xdr:rowOff>167640</xdr:rowOff>
    </xdr:from>
    <xdr:to>
      <xdr:col>2</xdr:col>
      <xdr:colOff>480060</xdr:colOff>
      <xdr:row>130</xdr:row>
      <xdr:rowOff>1371600</xdr:rowOff>
    </xdr:to>
    <xdr:pic>
      <xdr:nvPicPr>
        <xdr:cNvPr id="352221" name="Picture 32">
          <a:extLst>
            <a:ext uri="{FF2B5EF4-FFF2-40B4-BE49-F238E27FC236}">
              <a16:creationId xmlns:a16="http://schemas.microsoft.com/office/drawing/2014/main" id="{00000000-0008-0000-0500-0000DD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16957"/>
        <a:stretch>
          <a:fillRect/>
        </a:stretch>
      </xdr:blipFill>
      <xdr:spPr bwMode="auto">
        <a:xfrm>
          <a:off x="2606040" y="80756760"/>
          <a:ext cx="1699260" cy="1203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45</xdr:row>
      <xdr:rowOff>182880</xdr:rowOff>
    </xdr:from>
    <xdr:to>
      <xdr:col>1</xdr:col>
      <xdr:colOff>3025140</xdr:colOff>
      <xdr:row>46</xdr:row>
      <xdr:rowOff>571500</xdr:rowOff>
    </xdr:to>
    <xdr:pic>
      <xdr:nvPicPr>
        <xdr:cNvPr id="352222" name="Рисунок 2">
          <a:extLst>
            <a:ext uri="{FF2B5EF4-FFF2-40B4-BE49-F238E27FC236}">
              <a16:creationId xmlns:a16="http://schemas.microsoft.com/office/drawing/2014/main" id="{00000000-0008-0000-0500-0000DE5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38680" t="3349" r="-2831" b="27405"/>
        <a:stretch>
          <a:fillRect/>
        </a:stretch>
      </xdr:blipFill>
      <xdr:spPr bwMode="auto">
        <a:xfrm>
          <a:off x="876300" y="29984700"/>
          <a:ext cx="2834640" cy="1280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160020</xdr:colOff>
      <xdr:row>84</xdr:row>
      <xdr:rowOff>335280</xdr:rowOff>
    </xdr:from>
    <xdr:to>
      <xdr:col>1</xdr:col>
      <xdr:colOff>2933700</xdr:colOff>
      <xdr:row>87</xdr:row>
      <xdr:rowOff>350519</xdr:rowOff>
    </xdr:to>
    <xdr:pic>
      <xdr:nvPicPr>
        <xdr:cNvPr id="352223" name="Picture 26281">
          <a:extLst>
            <a:ext uri="{FF2B5EF4-FFF2-40B4-BE49-F238E27FC236}">
              <a16:creationId xmlns:a16="http://schemas.microsoft.com/office/drawing/2014/main" id="{00000000-0008-0000-0500-0000DF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845820" y="56380380"/>
          <a:ext cx="2773680" cy="19126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134</xdr:row>
      <xdr:rowOff>381000</xdr:rowOff>
    </xdr:from>
    <xdr:to>
      <xdr:col>1</xdr:col>
      <xdr:colOff>3025140</xdr:colOff>
      <xdr:row>138</xdr:row>
      <xdr:rowOff>0</xdr:rowOff>
    </xdr:to>
    <xdr:pic>
      <xdr:nvPicPr>
        <xdr:cNvPr id="352224" name="Picture 26281">
          <a:extLst>
            <a:ext uri="{FF2B5EF4-FFF2-40B4-BE49-F238E27FC236}">
              <a16:creationId xmlns:a16="http://schemas.microsoft.com/office/drawing/2014/main" id="{00000000-0008-0000-0500-0000E0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876300" y="84406740"/>
          <a:ext cx="2834640" cy="19659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121920</xdr:colOff>
      <xdr:row>144</xdr:row>
      <xdr:rowOff>0</xdr:rowOff>
    </xdr:from>
    <xdr:to>
      <xdr:col>1</xdr:col>
      <xdr:colOff>3009900</xdr:colOff>
      <xdr:row>147</xdr:row>
      <xdr:rowOff>121921</xdr:rowOff>
    </xdr:to>
    <xdr:pic>
      <xdr:nvPicPr>
        <xdr:cNvPr id="352225" name="Picture 26365">
          <a:extLst>
            <a:ext uri="{FF2B5EF4-FFF2-40B4-BE49-F238E27FC236}">
              <a16:creationId xmlns:a16="http://schemas.microsoft.com/office/drawing/2014/main" id="{00000000-0008-0000-0500-0000E1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807720" y="89855040"/>
          <a:ext cx="2887980" cy="17678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160020</xdr:colOff>
      <xdr:row>93</xdr:row>
      <xdr:rowOff>510540</xdr:rowOff>
    </xdr:from>
    <xdr:to>
      <xdr:col>2</xdr:col>
      <xdr:colOff>0</xdr:colOff>
      <xdr:row>95</xdr:row>
      <xdr:rowOff>144780</xdr:rowOff>
    </xdr:to>
    <xdr:pic>
      <xdr:nvPicPr>
        <xdr:cNvPr id="352226" name="Picture 26365">
          <a:extLst>
            <a:ext uri="{FF2B5EF4-FFF2-40B4-BE49-F238E27FC236}">
              <a16:creationId xmlns:a16="http://schemas.microsoft.com/office/drawing/2014/main" id="{00000000-0008-0000-0500-0000E2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845820" y="62308740"/>
          <a:ext cx="2979420" cy="960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220980</xdr:colOff>
      <xdr:row>190</xdr:row>
      <xdr:rowOff>541020</xdr:rowOff>
    </xdr:from>
    <xdr:to>
      <xdr:col>1</xdr:col>
      <xdr:colOff>2948940</xdr:colOff>
      <xdr:row>192</xdr:row>
      <xdr:rowOff>601980</xdr:rowOff>
    </xdr:to>
    <xdr:pic>
      <xdr:nvPicPr>
        <xdr:cNvPr id="352227" name="Picture 26866">
          <a:extLst>
            <a:ext uri="{FF2B5EF4-FFF2-40B4-BE49-F238E27FC236}">
              <a16:creationId xmlns:a16="http://schemas.microsoft.com/office/drawing/2014/main" id="{00000000-0008-0000-0500-0000E3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906780" y="119237760"/>
          <a:ext cx="2727960" cy="14630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358140</xdr:colOff>
      <xdr:row>199</xdr:row>
      <xdr:rowOff>342900</xdr:rowOff>
    </xdr:from>
    <xdr:to>
      <xdr:col>1</xdr:col>
      <xdr:colOff>3048000</xdr:colOff>
      <xdr:row>201</xdr:row>
      <xdr:rowOff>144780</xdr:rowOff>
    </xdr:to>
    <xdr:pic>
      <xdr:nvPicPr>
        <xdr:cNvPr id="352228" name="Picture 27033">
          <a:extLst>
            <a:ext uri="{FF2B5EF4-FFF2-40B4-BE49-F238E27FC236}">
              <a16:creationId xmlns:a16="http://schemas.microsoft.com/office/drawing/2014/main" id="{00000000-0008-0000-0500-0000E4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043940" y="125798580"/>
          <a:ext cx="2689860" cy="12801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548640</xdr:colOff>
      <xdr:row>251</xdr:row>
      <xdr:rowOff>137160</xdr:rowOff>
    </xdr:from>
    <xdr:to>
      <xdr:col>1</xdr:col>
      <xdr:colOff>2758440</xdr:colOff>
      <xdr:row>252</xdr:row>
      <xdr:rowOff>1097280</xdr:rowOff>
    </xdr:to>
    <xdr:pic>
      <xdr:nvPicPr>
        <xdr:cNvPr id="352229" name="Picture 28608">
          <a:extLst>
            <a:ext uri="{FF2B5EF4-FFF2-40B4-BE49-F238E27FC236}">
              <a16:creationId xmlns:a16="http://schemas.microsoft.com/office/drawing/2014/main" id="{00000000-0008-0000-0500-0000E5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234440" y="164675820"/>
          <a:ext cx="2209800" cy="21564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541020</xdr:colOff>
      <xdr:row>253</xdr:row>
      <xdr:rowOff>114300</xdr:rowOff>
    </xdr:from>
    <xdr:to>
      <xdr:col>1</xdr:col>
      <xdr:colOff>2697480</xdr:colOff>
      <xdr:row>254</xdr:row>
      <xdr:rowOff>1028700</xdr:rowOff>
    </xdr:to>
    <xdr:pic>
      <xdr:nvPicPr>
        <xdr:cNvPr id="352230" name="Picture 28786">
          <a:extLst>
            <a:ext uri="{FF2B5EF4-FFF2-40B4-BE49-F238E27FC236}">
              <a16:creationId xmlns:a16="http://schemas.microsoft.com/office/drawing/2014/main" id="{00000000-0008-0000-0500-0000E6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226820" y="167045640"/>
          <a:ext cx="2156460" cy="21183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449580</xdr:colOff>
      <xdr:row>255</xdr:row>
      <xdr:rowOff>68580</xdr:rowOff>
    </xdr:from>
    <xdr:to>
      <xdr:col>1</xdr:col>
      <xdr:colOff>1752600</xdr:colOff>
      <xdr:row>255</xdr:row>
      <xdr:rowOff>1021080</xdr:rowOff>
    </xdr:to>
    <xdr:pic>
      <xdr:nvPicPr>
        <xdr:cNvPr id="352231" name="Picture 29152">
          <a:extLst>
            <a:ext uri="{FF2B5EF4-FFF2-40B4-BE49-F238E27FC236}">
              <a16:creationId xmlns:a16="http://schemas.microsoft.com/office/drawing/2014/main" id="{00000000-0008-0000-0500-0000E7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135380" y="169407840"/>
          <a:ext cx="130302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464820</xdr:colOff>
      <xdr:row>256</xdr:row>
      <xdr:rowOff>99060</xdr:rowOff>
    </xdr:from>
    <xdr:to>
      <xdr:col>1</xdr:col>
      <xdr:colOff>1729740</xdr:colOff>
      <xdr:row>256</xdr:row>
      <xdr:rowOff>1257300</xdr:rowOff>
    </xdr:to>
    <xdr:pic>
      <xdr:nvPicPr>
        <xdr:cNvPr id="352232" name="Picture 29245">
          <a:extLst>
            <a:ext uri="{FF2B5EF4-FFF2-40B4-BE49-F238E27FC236}">
              <a16:creationId xmlns:a16="http://schemas.microsoft.com/office/drawing/2014/main" id="{00000000-0008-0000-0500-0000E8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150620" y="170627040"/>
          <a:ext cx="1264920" cy="11582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274320</xdr:colOff>
      <xdr:row>112</xdr:row>
      <xdr:rowOff>236220</xdr:rowOff>
    </xdr:from>
    <xdr:to>
      <xdr:col>1</xdr:col>
      <xdr:colOff>2956560</xdr:colOff>
      <xdr:row>115</xdr:row>
      <xdr:rowOff>198121</xdr:rowOff>
    </xdr:to>
    <xdr:pic>
      <xdr:nvPicPr>
        <xdr:cNvPr id="352233" name="Picture 26281">
          <a:extLst>
            <a:ext uri="{FF2B5EF4-FFF2-40B4-BE49-F238E27FC236}">
              <a16:creationId xmlns:a16="http://schemas.microsoft.com/office/drawing/2014/main" id="{00000000-0008-0000-0500-0000E9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960120" y="69181980"/>
          <a:ext cx="2682240" cy="18592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</xdr:colOff>
      <xdr:row>122</xdr:row>
      <xdr:rowOff>114300</xdr:rowOff>
    </xdr:from>
    <xdr:to>
      <xdr:col>1</xdr:col>
      <xdr:colOff>2964180</xdr:colOff>
      <xdr:row>124</xdr:row>
      <xdr:rowOff>541020</xdr:rowOff>
    </xdr:to>
    <xdr:pic>
      <xdr:nvPicPr>
        <xdr:cNvPr id="352234" name="Picture 26365">
          <a:extLst>
            <a:ext uri="{FF2B5EF4-FFF2-40B4-BE49-F238E27FC236}">
              <a16:creationId xmlns:a16="http://schemas.microsoft.com/office/drawing/2014/main" id="{00000000-0008-0000-0500-0000EA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777240" y="75476100"/>
          <a:ext cx="2872740" cy="1752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208</xdr:row>
      <xdr:rowOff>297180</xdr:rowOff>
    </xdr:from>
    <xdr:to>
      <xdr:col>1</xdr:col>
      <xdr:colOff>2827020</xdr:colOff>
      <xdr:row>209</xdr:row>
      <xdr:rowOff>342899</xdr:rowOff>
    </xdr:to>
    <xdr:pic>
      <xdr:nvPicPr>
        <xdr:cNvPr id="352235" name="Picture 33">
          <a:extLst>
            <a:ext uri="{FF2B5EF4-FFF2-40B4-BE49-F238E27FC236}">
              <a16:creationId xmlns:a16="http://schemas.microsoft.com/office/drawing/2014/main" id="{00000000-0008-0000-0500-0000EB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76300" y="132298440"/>
          <a:ext cx="263652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358140</xdr:colOff>
      <xdr:row>205</xdr:row>
      <xdr:rowOff>259080</xdr:rowOff>
    </xdr:from>
    <xdr:to>
      <xdr:col>1</xdr:col>
      <xdr:colOff>2712720</xdr:colOff>
      <xdr:row>207</xdr:row>
      <xdr:rowOff>586740</xdr:rowOff>
    </xdr:to>
    <xdr:pic>
      <xdr:nvPicPr>
        <xdr:cNvPr id="352236" name="Picture 1024" descr="https://clip2net.com/clip/m0/ece07-clip-21kb.jpg?nocache=1">
          <a:extLst>
            <a:ext uri="{FF2B5EF4-FFF2-40B4-BE49-F238E27FC236}">
              <a16:creationId xmlns:a16="http://schemas.microsoft.com/office/drawing/2014/main" id="{00000000-0008-0000-0500-0000EC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 l="8829" t="4967" r="6599" b="7510"/>
        <a:stretch>
          <a:fillRect/>
        </a:stretch>
      </xdr:blipFill>
      <xdr:spPr bwMode="auto">
        <a:xfrm>
          <a:off x="1043940" y="130042920"/>
          <a:ext cx="2354580" cy="1805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211</xdr:row>
      <xdr:rowOff>137160</xdr:rowOff>
    </xdr:from>
    <xdr:to>
      <xdr:col>1</xdr:col>
      <xdr:colOff>2956560</xdr:colOff>
      <xdr:row>212</xdr:row>
      <xdr:rowOff>541021</xdr:rowOff>
    </xdr:to>
    <xdr:pic>
      <xdr:nvPicPr>
        <xdr:cNvPr id="352237" name="Picture 28014">
          <a:extLst>
            <a:ext uri="{FF2B5EF4-FFF2-40B4-BE49-F238E27FC236}">
              <a16:creationId xmlns:a16="http://schemas.microsoft.com/office/drawing/2014/main" id="{00000000-0008-0000-0500-0000ED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990600" y="134493000"/>
          <a:ext cx="2651760" cy="9753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250</xdr:row>
      <xdr:rowOff>91440</xdr:rowOff>
    </xdr:from>
    <xdr:to>
      <xdr:col>1</xdr:col>
      <xdr:colOff>3017520</xdr:colOff>
      <xdr:row>250</xdr:row>
      <xdr:rowOff>937260</xdr:rowOff>
    </xdr:to>
    <xdr:pic>
      <xdr:nvPicPr>
        <xdr:cNvPr id="352238" name="Picture 1730">
          <a:extLst>
            <a:ext uri="{FF2B5EF4-FFF2-40B4-BE49-F238E27FC236}">
              <a16:creationId xmlns:a16="http://schemas.microsoft.com/office/drawing/2014/main" id="{00000000-0008-0000-0500-0000EE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00" y="163586160"/>
          <a:ext cx="275082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693420</xdr:colOff>
      <xdr:row>249</xdr:row>
      <xdr:rowOff>60960</xdr:rowOff>
    </xdr:from>
    <xdr:to>
      <xdr:col>1</xdr:col>
      <xdr:colOff>2484120</xdr:colOff>
      <xdr:row>249</xdr:row>
      <xdr:rowOff>944880</xdr:rowOff>
    </xdr:to>
    <xdr:pic>
      <xdr:nvPicPr>
        <xdr:cNvPr id="352239" name="Picture 1734">
          <a:extLst>
            <a:ext uri="{FF2B5EF4-FFF2-40B4-BE49-F238E27FC236}">
              <a16:creationId xmlns:a16="http://schemas.microsoft.com/office/drawing/2014/main" id="{00000000-0008-0000-0500-0000EF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379220" y="162511740"/>
          <a:ext cx="1790700" cy="88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815340</xdr:colOff>
      <xdr:row>248</xdr:row>
      <xdr:rowOff>327660</xdr:rowOff>
    </xdr:from>
    <xdr:to>
      <xdr:col>1</xdr:col>
      <xdr:colOff>2072640</xdr:colOff>
      <xdr:row>248</xdr:row>
      <xdr:rowOff>2225040</xdr:rowOff>
    </xdr:to>
    <xdr:pic>
      <xdr:nvPicPr>
        <xdr:cNvPr id="352240" name="Picture 1413">
          <a:extLst>
            <a:ext uri="{FF2B5EF4-FFF2-40B4-BE49-F238E27FC236}">
              <a16:creationId xmlns:a16="http://schemas.microsoft.com/office/drawing/2014/main" id="{00000000-0008-0000-0500-0000F0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501140" y="160446720"/>
          <a:ext cx="1257300" cy="18973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6</xdr:row>
      <xdr:rowOff>83820</xdr:rowOff>
    </xdr:from>
    <xdr:to>
      <xdr:col>1</xdr:col>
      <xdr:colOff>2667000</xdr:colOff>
      <xdr:row>7</xdr:row>
      <xdr:rowOff>579121</xdr:rowOff>
    </xdr:to>
    <xdr:pic>
      <xdr:nvPicPr>
        <xdr:cNvPr id="352241" name="Рисунок 1">
          <a:extLst>
            <a:ext uri="{FF2B5EF4-FFF2-40B4-BE49-F238E27FC236}">
              <a16:creationId xmlns:a16="http://schemas.microsoft.com/office/drawing/2014/main" id="{00000000-0008-0000-0500-0000F15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838200" y="1821180"/>
          <a:ext cx="2514600" cy="1661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121920</xdr:colOff>
      <xdr:row>12</xdr:row>
      <xdr:rowOff>68580</xdr:rowOff>
    </xdr:from>
    <xdr:to>
      <xdr:col>1</xdr:col>
      <xdr:colOff>2887980</xdr:colOff>
      <xdr:row>12</xdr:row>
      <xdr:rowOff>906780</xdr:rowOff>
    </xdr:to>
    <xdr:pic>
      <xdr:nvPicPr>
        <xdr:cNvPr id="352242" name="Picture 24">
          <a:extLst>
            <a:ext uri="{FF2B5EF4-FFF2-40B4-BE49-F238E27FC236}">
              <a16:creationId xmlns:a16="http://schemas.microsoft.com/office/drawing/2014/main" id="{00000000-0008-0000-0500-0000F2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7720" y="7429500"/>
          <a:ext cx="276606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121920</xdr:colOff>
      <xdr:row>234</xdr:row>
      <xdr:rowOff>541020</xdr:rowOff>
    </xdr:from>
    <xdr:to>
      <xdr:col>1</xdr:col>
      <xdr:colOff>2804160</xdr:colOff>
      <xdr:row>236</xdr:row>
      <xdr:rowOff>586740</xdr:rowOff>
    </xdr:to>
    <xdr:pic>
      <xdr:nvPicPr>
        <xdr:cNvPr id="352243" name="Picture 6371">
          <a:extLst>
            <a:ext uri="{FF2B5EF4-FFF2-40B4-BE49-F238E27FC236}">
              <a16:creationId xmlns:a16="http://schemas.microsoft.com/office/drawing/2014/main" id="{00000000-0008-0000-0500-0000F3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807720" y="148033740"/>
          <a:ext cx="268224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350520</xdr:colOff>
      <xdr:row>257</xdr:row>
      <xdr:rowOff>289560</xdr:rowOff>
    </xdr:from>
    <xdr:to>
      <xdr:col>1</xdr:col>
      <xdr:colOff>1950720</xdr:colOff>
      <xdr:row>257</xdr:row>
      <xdr:rowOff>2293620</xdr:rowOff>
    </xdr:to>
    <xdr:pic>
      <xdr:nvPicPr>
        <xdr:cNvPr id="352244" name="图片 2" descr="E~}{C06T997U)5VFB@{CQ)E">
          <a:extLst>
            <a:ext uri="{FF2B5EF4-FFF2-40B4-BE49-F238E27FC236}">
              <a16:creationId xmlns:a16="http://schemas.microsoft.com/office/drawing/2014/main" id="{00000000-0008-0000-0500-0000F4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036320" y="172128180"/>
          <a:ext cx="1600200" cy="2004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472440</xdr:colOff>
      <xdr:row>13</xdr:row>
      <xdr:rowOff>99060</xdr:rowOff>
    </xdr:from>
    <xdr:to>
      <xdr:col>1</xdr:col>
      <xdr:colOff>2667000</xdr:colOff>
      <xdr:row>14</xdr:row>
      <xdr:rowOff>807720</xdr:rowOff>
    </xdr:to>
    <xdr:pic>
      <xdr:nvPicPr>
        <xdr:cNvPr id="352245" name="Рисунок 14">
          <a:extLst>
            <a:ext uri="{FF2B5EF4-FFF2-40B4-BE49-F238E27FC236}">
              <a16:creationId xmlns:a16="http://schemas.microsoft.com/office/drawing/2014/main" id="{00000000-0008-0000-0500-0000F55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 l="4182" t="3400" r="23895" b="7513"/>
        <a:stretch>
          <a:fillRect/>
        </a:stretch>
      </xdr:blipFill>
      <xdr:spPr bwMode="auto">
        <a:xfrm>
          <a:off x="1158240" y="8397240"/>
          <a:ext cx="2194560" cy="1645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883920</xdr:colOff>
      <xdr:row>22</xdr:row>
      <xdr:rowOff>205740</xdr:rowOff>
    </xdr:from>
    <xdr:to>
      <xdr:col>1</xdr:col>
      <xdr:colOff>2042160</xdr:colOff>
      <xdr:row>22</xdr:row>
      <xdr:rowOff>1043940</xdr:rowOff>
    </xdr:to>
    <xdr:pic>
      <xdr:nvPicPr>
        <xdr:cNvPr id="352246" name="Picture 24">
          <a:extLst>
            <a:ext uri="{FF2B5EF4-FFF2-40B4-BE49-F238E27FC236}">
              <a16:creationId xmlns:a16="http://schemas.microsoft.com/office/drawing/2014/main" id="{00000000-0008-0000-0500-0000F6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58076"/>
        <a:stretch>
          <a:fillRect/>
        </a:stretch>
      </xdr:blipFill>
      <xdr:spPr bwMode="auto">
        <a:xfrm>
          <a:off x="1569720" y="13639800"/>
          <a:ext cx="115824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396240</xdr:colOff>
      <xdr:row>22</xdr:row>
      <xdr:rowOff>1562100</xdr:rowOff>
    </xdr:from>
    <xdr:to>
      <xdr:col>1</xdr:col>
      <xdr:colOff>2994660</xdr:colOff>
      <xdr:row>23</xdr:row>
      <xdr:rowOff>1691641</xdr:rowOff>
    </xdr:to>
    <xdr:pic>
      <xdr:nvPicPr>
        <xdr:cNvPr id="352247" name="Picture 1024">
          <a:extLst>
            <a:ext uri="{FF2B5EF4-FFF2-40B4-BE49-F238E27FC236}">
              <a16:creationId xmlns:a16="http://schemas.microsoft.com/office/drawing/2014/main" id="{00000000-0008-0000-0500-0000F7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 r="1567" b="10580"/>
        <a:stretch>
          <a:fillRect/>
        </a:stretch>
      </xdr:blipFill>
      <xdr:spPr bwMode="auto">
        <a:xfrm>
          <a:off x="1082040" y="14996160"/>
          <a:ext cx="2598420" cy="19583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239</xdr:row>
      <xdr:rowOff>1074420</xdr:rowOff>
    </xdr:from>
    <xdr:to>
      <xdr:col>1</xdr:col>
      <xdr:colOff>2514600</xdr:colOff>
      <xdr:row>242</xdr:row>
      <xdr:rowOff>160020</xdr:rowOff>
    </xdr:to>
    <xdr:pic>
      <xdr:nvPicPr>
        <xdr:cNvPr id="352248" name="Picture 118">
          <a:extLst>
            <a:ext uri="{FF2B5EF4-FFF2-40B4-BE49-F238E27FC236}">
              <a16:creationId xmlns:a16="http://schemas.microsoft.com/office/drawing/2014/main" id="{00000000-0008-0000-0500-0000F8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 l="3123" r="4428"/>
        <a:stretch>
          <a:fillRect/>
        </a:stretch>
      </xdr:blipFill>
      <xdr:spPr bwMode="auto">
        <a:xfrm>
          <a:off x="838200" y="151843740"/>
          <a:ext cx="23622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236220</xdr:colOff>
      <xdr:row>61</xdr:row>
      <xdr:rowOff>861060</xdr:rowOff>
    </xdr:from>
    <xdr:to>
      <xdr:col>1</xdr:col>
      <xdr:colOff>2979420</xdr:colOff>
      <xdr:row>64</xdr:row>
      <xdr:rowOff>144780</xdr:rowOff>
    </xdr:to>
    <xdr:pic>
      <xdr:nvPicPr>
        <xdr:cNvPr id="352249" name="Picture 2609" descr="https://clip2net.com/clip/m0/60b73-clip-37kb.jpg?nocache=1">
          <a:extLst>
            <a:ext uri="{FF2B5EF4-FFF2-40B4-BE49-F238E27FC236}">
              <a16:creationId xmlns:a16="http://schemas.microsoft.com/office/drawing/2014/main" id="{00000000-0008-0000-0500-0000F9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922020" y="40850820"/>
          <a:ext cx="27432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205740</xdr:colOff>
      <xdr:row>69</xdr:row>
      <xdr:rowOff>541020</xdr:rowOff>
    </xdr:from>
    <xdr:to>
      <xdr:col>1</xdr:col>
      <xdr:colOff>2948940</xdr:colOff>
      <xdr:row>72</xdr:row>
      <xdr:rowOff>114300</xdr:rowOff>
    </xdr:to>
    <xdr:pic>
      <xdr:nvPicPr>
        <xdr:cNvPr id="352250" name="Picture 2609" descr="https://clip2net.com/clip/m0/60b73-clip-37kb.jpg?nocache=1">
          <a:extLst>
            <a:ext uri="{FF2B5EF4-FFF2-40B4-BE49-F238E27FC236}">
              <a16:creationId xmlns:a16="http://schemas.microsoft.com/office/drawing/2014/main" id="{00000000-0008-0000-0500-0000FA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891540" y="46786800"/>
          <a:ext cx="2743200" cy="2156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281940</xdr:colOff>
      <xdr:row>66</xdr:row>
      <xdr:rowOff>190500</xdr:rowOff>
    </xdr:from>
    <xdr:to>
      <xdr:col>1</xdr:col>
      <xdr:colOff>2827020</xdr:colOff>
      <xdr:row>67</xdr:row>
      <xdr:rowOff>731521</xdr:rowOff>
    </xdr:to>
    <xdr:pic>
      <xdr:nvPicPr>
        <xdr:cNvPr id="352251" name="Picture 2609" descr="https://clip2net.com/clip/m0/60b73-clip-37kb.jpg?nocache=1">
          <a:extLst>
            <a:ext uri="{FF2B5EF4-FFF2-40B4-BE49-F238E27FC236}">
              <a16:creationId xmlns:a16="http://schemas.microsoft.com/office/drawing/2014/main" id="{00000000-0008-0000-0500-0000FB5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67740" y="44409360"/>
          <a:ext cx="2545080" cy="1318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333376</xdr:colOff>
      <xdr:row>0</xdr:row>
      <xdr:rowOff>0</xdr:rowOff>
    </xdr:from>
    <xdr:to>
      <xdr:col>2</xdr:col>
      <xdr:colOff>1738313</xdr:colOff>
      <xdr:row>3</xdr:row>
      <xdr:rowOff>188738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6322B35C-4418-494A-9E5F-3DFC53B14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0"/>
          <a:ext cx="5238750" cy="16651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9321;&#28207;&#23637;&#21450;&#20854;&#20182;&#23458;&#25143;&#32852;&#31995;\&#35199;&#29677;&#29273;\Prilux---&#35199;&#29677;&#29273;\Order%25201\Documents\&#1055;&#1072;&#1088;&#1090;&#1085;&#1077;&#1088;&#1099;\MIDEA\contract%2520CFL15032011\INVOICE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OICE1"/>
      <sheetName val="AutoOpen Stub Data"/>
      <sheetName val="Customize Your Invoice"/>
      <sheetName val="Invoice"/>
      <sheetName val="Macros"/>
      <sheetName val="ATW"/>
      <sheetName val="Lock"/>
      <sheetName val="Intl Data Table"/>
      <sheetName val="TemplateInformation"/>
    </sheetNames>
    <sheetDataSet>
      <sheetData sheetId="0"/>
      <sheetData sheetId="1"/>
      <sheetData sheetId="2">
        <row r="27">
          <cell r="G27">
            <v>7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info@ledohot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info@ledohot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nfo@ledohot.ru" TargetMode="External"/><Relationship Id="rId1" Type="http://schemas.openxmlformats.org/officeDocument/2006/relationships/hyperlink" Target="mailto:info@ledohot.ru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nfo@ledohot.r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info@ledohot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13"/>
  <sheetViews>
    <sheetView workbookViewId="0">
      <selection activeCell="E12" sqref="E12"/>
    </sheetView>
  </sheetViews>
  <sheetFormatPr defaultColWidth="9" defaultRowHeight="15"/>
  <cols>
    <col min="1" max="2" width="9" style="56"/>
    <col min="3" max="3" width="44.625" style="56" customWidth="1"/>
    <col min="4" max="4" width="34" style="56" customWidth="1"/>
    <col min="5" max="16384" width="9" style="56"/>
  </cols>
  <sheetData>
    <row r="1" spans="2:4" ht="16.5" customHeight="1">
      <c r="B1" s="59" t="s">
        <v>160</v>
      </c>
    </row>
    <row r="2" spans="2:4" ht="30" customHeight="1">
      <c r="B2" s="57">
        <v>1</v>
      </c>
      <c r="C2" s="58" t="s">
        <v>223</v>
      </c>
      <c r="D2" s="57"/>
    </row>
    <row r="3" spans="2:4" ht="30" customHeight="1">
      <c r="B3" s="57">
        <v>3</v>
      </c>
      <c r="C3" s="58" t="s">
        <v>152</v>
      </c>
      <c r="D3" s="57"/>
    </row>
    <row r="4" spans="2:4" ht="30" customHeight="1">
      <c r="B4" s="57">
        <v>4</v>
      </c>
      <c r="C4" s="58" t="s">
        <v>155</v>
      </c>
      <c r="D4" s="57"/>
    </row>
    <row r="5" spans="2:4" ht="30" customHeight="1">
      <c r="B5" s="57">
        <v>5</v>
      </c>
      <c r="C5" s="58" t="s">
        <v>153</v>
      </c>
      <c r="D5" s="57"/>
    </row>
    <row r="6" spans="2:4" ht="30" customHeight="1">
      <c r="B6" s="57">
        <v>7</v>
      </c>
      <c r="C6" s="58" t="s">
        <v>154</v>
      </c>
      <c r="D6" s="57"/>
    </row>
    <row r="7" spans="2:4" ht="30" customHeight="1">
      <c r="B7" s="57">
        <v>8</v>
      </c>
      <c r="C7" s="58" t="s">
        <v>224</v>
      </c>
      <c r="D7" s="57"/>
    </row>
    <row r="8" spans="2:4" ht="30" customHeight="1">
      <c r="B8" s="57">
        <v>9</v>
      </c>
      <c r="C8" s="58" t="s">
        <v>159</v>
      </c>
      <c r="D8" s="57"/>
    </row>
    <row r="9" spans="2:4" ht="30" customHeight="1">
      <c r="B9" s="57">
        <v>10</v>
      </c>
      <c r="C9" s="58" t="s">
        <v>158</v>
      </c>
      <c r="D9" s="57"/>
    </row>
    <row r="10" spans="2:4" ht="30" customHeight="1">
      <c r="B10" s="57">
        <v>11</v>
      </c>
      <c r="C10" s="58" t="s">
        <v>222</v>
      </c>
      <c r="D10" s="57"/>
    </row>
    <row r="11" spans="2:4" ht="30" customHeight="1">
      <c r="B11" s="57">
        <v>12</v>
      </c>
      <c r="C11" s="58" t="s">
        <v>157</v>
      </c>
      <c r="D11" s="57"/>
    </row>
    <row r="12" spans="2:4" ht="30" customHeight="1">
      <c r="B12" s="57">
        <v>13</v>
      </c>
      <c r="C12" s="58" t="s">
        <v>156</v>
      </c>
      <c r="D12" s="57"/>
    </row>
    <row r="13" spans="2:4" ht="30" customHeight="1">
      <c r="B13" s="57">
        <v>14</v>
      </c>
      <c r="C13" s="58" t="s">
        <v>151</v>
      </c>
      <c r="D13" s="19"/>
    </row>
  </sheetData>
  <hyperlinks>
    <hyperlink ref="C2" location="Трековые!A1" display="Трековые" xr:uid="{00000000-0004-0000-0000-000000000000}"/>
    <hyperlink ref="C13" location="'Блоки питания-LED модули'!A1" display="Блоки питания и LED линейки" xr:uid="{00000000-0004-0000-0000-000001000000}"/>
    <hyperlink ref="C9" location="SHOP!A60" display="SHOP фигурные" xr:uid="{00000000-0004-0000-0000-000002000000}"/>
    <hyperlink ref="C8" location="SHOP!C5" display="SHOP линейные" xr:uid="{00000000-0004-0000-0000-000003000000}"/>
    <hyperlink ref="C7" location="'Замена ЛЮМ'!A1" display="Замена люминесцентных" xr:uid="{00000000-0004-0000-0000-000004000000}"/>
    <hyperlink ref="C6" location="Карданные!A1" display="Карданные" xr:uid="{00000000-0004-0000-0000-000005000000}"/>
    <hyperlink ref="C5" location="'Даунлайт накладной'!A1" display="Downlight накладной-подвесной" xr:uid="{00000000-0004-0000-0000-000006000000}"/>
    <hyperlink ref="C4" location="'Даунлайт линейный'!Заголовки_для_печати" display="Downlight линейные" xr:uid="{00000000-0004-0000-0000-000007000000}"/>
    <hyperlink ref="C3" location="'Downlight '!Заголовки_для_печати" display="Downlight" xr:uid="{00000000-0004-0000-0000-000008000000}"/>
    <hyperlink ref="C10" location="BS!A1" display="Магистральные  для магазинов" xr:uid="{00000000-0004-0000-0000-000009000000}"/>
    <hyperlink ref="C11" location="IRON!A1" display="IRON - алюминиевые герметичные" xr:uid="{00000000-0004-0000-0000-00000A000000}"/>
    <hyperlink ref="C12" location="УЛИЦА!Область_печати" display="PROM - для складов и улицы " xr:uid="{00000000-0004-0000-0000-00000B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FF"/>
  </sheetPr>
  <dimension ref="A1:O67"/>
  <sheetViews>
    <sheetView showGridLines="0" view="pageBreakPreview" zoomScale="70" zoomScaleNormal="70" zoomScaleSheetLayoutView="70" zoomScalePageLayoutView="7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D3" sqref="D3"/>
    </sheetView>
  </sheetViews>
  <sheetFormatPr defaultColWidth="8.125" defaultRowHeight="45.75" customHeight="1"/>
  <cols>
    <col min="1" max="1" width="3.25" style="249" customWidth="1"/>
    <col min="2" max="2" width="3.25" style="266" customWidth="1"/>
    <col min="3" max="3" width="18.625" style="266" customWidth="1"/>
    <col min="4" max="4" width="48.625" style="249" customWidth="1"/>
    <col min="5" max="5" width="42.25" style="249" customWidth="1"/>
    <col min="6" max="6" width="29.625" style="249" customWidth="1"/>
    <col min="7" max="7" width="20.375" style="250" hidden="1" customWidth="1"/>
    <col min="8" max="8" width="17.75" style="313" customWidth="1"/>
    <col min="9" max="9" width="17.75" style="249" customWidth="1"/>
    <col min="10" max="10" width="12.125" style="251" customWidth="1"/>
    <col min="11" max="11" width="23.625" style="252" customWidth="1"/>
    <col min="12" max="12" width="19.625" style="253" customWidth="1"/>
    <col min="13" max="13" width="11.375" style="253" bestFit="1" customWidth="1"/>
    <col min="14" max="16384" width="8.125" style="249"/>
  </cols>
  <sheetData>
    <row r="1" spans="1:15" s="316" customFormat="1" ht="30">
      <c r="A1" s="480"/>
      <c r="B1" s="402"/>
      <c r="C1" s="402"/>
      <c r="D1" s="402"/>
      <c r="E1" s="402"/>
      <c r="F1" s="402"/>
      <c r="G1" s="402"/>
      <c r="H1" s="402"/>
      <c r="I1" s="402"/>
      <c r="K1" s="313"/>
      <c r="L1" s="313"/>
      <c r="N1" s="317"/>
      <c r="O1" s="317"/>
    </row>
    <row r="2" spans="1:15" ht="33">
      <c r="A2" s="402"/>
      <c r="B2" s="402"/>
      <c r="C2" s="402"/>
      <c r="D2" s="402"/>
      <c r="E2" s="402"/>
      <c r="F2" s="402"/>
      <c r="G2" s="402"/>
      <c r="H2" s="402"/>
      <c r="I2" s="402"/>
      <c r="J2" s="249"/>
      <c r="K2" s="251"/>
      <c r="L2" s="251"/>
      <c r="M2" s="252"/>
      <c r="N2" s="253"/>
      <c r="O2" s="253"/>
    </row>
    <row r="3" spans="1:15" ht="33.75" thickBot="1">
      <c r="D3" s="484" t="s">
        <v>375</v>
      </c>
      <c r="E3" s="483" t="s">
        <v>374</v>
      </c>
      <c r="F3" s="482" t="s">
        <v>372</v>
      </c>
      <c r="H3" s="481" t="s">
        <v>373</v>
      </c>
    </row>
    <row r="4" spans="1:15" ht="33.75" thickBot="1">
      <c r="B4" s="328" t="s">
        <v>376</v>
      </c>
      <c r="C4" s="329"/>
      <c r="D4" s="329"/>
      <c r="E4" s="329"/>
      <c r="F4" s="329"/>
      <c r="G4" s="329"/>
      <c r="H4" s="314"/>
      <c r="I4" s="267"/>
    </row>
    <row r="5" spans="1:15" s="257" customFormat="1" ht="41.45" customHeight="1">
      <c r="B5" s="268" t="s">
        <v>334</v>
      </c>
      <c r="C5" s="269"/>
      <c r="D5" s="270"/>
      <c r="E5" s="270"/>
      <c r="F5" s="270"/>
      <c r="G5" s="270"/>
      <c r="H5" s="312" t="s">
        <v>319</v>
      </c>
      <c r="I5" s="272"/>
      <c r="J5" s="254"/>
      <c r="K5" s="255"/>
      <c r="L5" s="256"/>
      <c r="M5" s="256"/>
    </row>
    <row r="6" spans="1:15" s="257" customFormat="1" ht="51" customHeight="1">
      <c r="B6" s="273">
        <v>1</v>
      </c>
      <c r="C6" s="274" t="s">
        <v>320</v>
      </c>
      <c r="D6" s="325"/>
      <c r="E6" s="325" t="s">
        <v>377</v>
      </c>
      <c r="F6" s="258" t="s">
        <v>335</v>
      </c>
      <c r="G6" s="275">
        <v>3650</v>
      </c>
      <c r="H6" s="315">
        <v>3890</v>
      </c>
      <c r="I6" s="258"/>
      <c r="J6" s="276"/>
      <c r="K6" s="255"/>
      <c r="L6" s="256"/>
      <c r="M6" s="256"/>
    </row>
    <row r="7" spans="1:15" s="257" customFormat="1" ht="51" customHeight="1">
      <c r="B7" s="273">
        <v>2</v>
      </c>
      <c r="C7" s="274"/>
      <c r="D7" s="326"/>
      <c r="E7" s="326"/>
      <c r="F7" s="258" t="s">
        <v>336</v>
      </c>
      <c r="G7" s="275">
        <v>3650</v>
      </c>
      <c r="H7" s="315">
        <v>3890</v>
      </c>
      <c r="I7" s="258"/>
      <c r="J7" s="254"/>
      <c r="K7" s="255"/>
      <c r="L7" s="256"/>
      <c r="M7" s="256"/>
    </row>
    <row r="8" spans="1:15" s="257" customFormat="1" ht="51" customHeight="1">
      <c r="B8" s="273">
        <v>3</v>
      </c>
      <c r="C8" s="274"/>
      <c r="D8" s="326"/>
      <c r="E8" s="326"/>
      <c r="F8" s="277" t="s">
        <v>337</v>
      </c>
      <c r="G8" s="275">
        <v>5650</v>
      </c>
      <c r="H8" s="315">
        <v>6900</v>
      </c>
      <c r="I8" s="258" t="s">
        <v>338</v>
      </c>
      <c r="J8" s="254"/>
      <c r="K8" s="255"/>
      <c r="L8" s="256"/>
      <c r="M8" s="256"/>
    </row>
    <row r="9" spans="1:15" s="257" customFormat="1" ht="63" customHeight="1">
      <c r="B9" s="273">
        <v>4</v>
      </c>
      <c r="C9" s="274"/>
      <c r="D9" s="327"/>
      <c r="E9" s="327"/>
      <c r="F9" s="278" t="s">
        <v>339</v>
      </c>
      <c r="G9" s="275">
        <v>4950</v>
      </c>
      <c r="H9" s="315">
        <v>6900</v>
      </c>
      <c r="I9" s="258" t="s">
        <v>340</v>
      </c>
      <c r="J9" s="254"/>
      <c r="K9" s="255"/>
      <c r="L9" s="256"/>
      <c r="M9" s="256"/>
    </row>
    <row r="10" spans="1:15" s="257" customFormat="1" ht="41.45" customHeight="1">
      <c r="B10" s="279" t="s">
        <v>341</v>
      </c>
      <c r="C10" s="279"/>
      <c r="D10" s="271"/>
      <c r="E10" s="271"/>
      <c r="F10" s="271"/>
      <c r="G10" s="271"/>
      <c r="H10" s="311"/>
      <c r="I10" s="280"/>
      <c r="J10" s="254"/>
      <c r="K10" s="255"/>
      <c r="L10" s="256"/>
      <c r="M10" s="256"/>
    </row>
    <row r="11" spans="1:15" s="257" customFormat="1" ht="109.15" customHeight="1">
      <c r="B11" s="273">
        <v>5</v>
      </c>
      <c r="C11" s="274" t="s">
        <v>323</v>
      </c>
      <c r="D11" s="325"/>
      <c r="E11" s="325" t="s">
        <v>378</v>
      </c>
      <c r="F11" s="258" t="s">
        <v>335</v>
      </c>
      <c r="G11" s="275">
        <v>3550</v>
      </c>
      <c r="H11" s="315">
        <v>3760</v>
      </c>
      <c r="I11" s="258"/>
      <c r="J11" s="254"/>
      <c r="K11" s="255"/>
      <c r="L11" s="256"/>
      <c r="M11" s="256"/>
    </row>
    <row r="12" spans="1:15" s="257" customFormat="1" ht="109.15" customHeight="1">
      <c r="B12" s="273">
        <v>6</v>
      </c>
      <c r="C12" s="274"/>
      <c r="D12" s="327"/>
      <c r="E12" s="327"/>
      <c r="F12" s="258" t="s">
        <v>336</v>
      </c>
      <c r="G12" s="275">
        <v>3550</v>
      </c>
      <c r="H12" s="315">
        <v>6500</v>
      </c>
      <c r="I12" s="258"/>
      <c r="J12" s="254"/>
      <c r="K12" s="255"/>
      <c r="L12" s="256"/>
      <c r="M12" s="256"/>
    </row>
    <row r="13" spans="1:15" s="257" customFormat="1" ht="41.45" customHeight="1">
      <c r="B13" s="279" t="s">
        <v>342</v>
      </c>
      <c r="C13" s="279"/>
      <c r="D13" s="271"/>
      <c r="E13" s="271"/>
      <c r="F13" s="271"/>
      <c r="G13" s="271"/>
      <c r="H13" s="311"/>
      <c r="I13" s="280"/>
      <c r="J13" s="254"/>
      <c r="K13" s="255"/>
      <c r="L13" s="256"/>
      <c r="M13" s="256"/>
    </row>
    <row r="14" spans="1:15" s="257" customFormat="1" ht="51" customHeight="1">
      <c r="B14" s="273">
        <v>7</v>
      </c>
      <c r="C14" s="274" t="s">
        <v>324</v>
      </c>
      <c r="D14" s="325"/>
      <c r="E14" s="325" t="s">
        <v>379</v>
      </c>
      <c r="F14" s="258" t="s">
        <v>335</v>
      </c>
      <c r="G14" s="275">
        <v>2750</v>
      </c>
      <c r="H14" s="315">
        <v>2950</v>
      </c>
      <c r="I14" s="281"/>
      <c r="J14" s="254"/>
      <c r="K14" s="255"/>
      <c r="L14" s="256"/>
      <c r="M14" s="256"/>
    </row>
    <row r="15" spans="1:15" s="257" customFormat="1" ht="51" customHeight="1">
      <c r="B15" s="273">
        <v>8</v>
      </c>
      <c r="C15" s="274"/>
      <c r="D15" s="326"/>
      <c r="E15" s="326"/>
      <c r="F15" s="258" t="s">
        <v>336</v>
      </c>
      <c r="G15" s="275">
        <v>2750</v>
      </c>
      <c r="H15" s="315">
        <v>2950</v>
      </c>
      <c r="I15" s="281"/>
      <c r="J15" s="254"/>
      <c r="K15" s="255"/>
      <c r="L15" s="256"/>
      <c r="M15" s="256"/>
    </row>
    <row r="16" spans="1:15" s="257" customFormat="1" ht="51" customHeight="1">
      <c r="B16" s="273">
        <v>9</v>
      </c>
      <c r="C16" s="274"/>
      <c r="D16" s="326"/>
      <c r="E16" s="326"/>
      <c r="F16" s="277" t="s">
        <v>337</v>
      </c>
      <c r="G16" s="275">
        <v>5000</v>
      </c>
      <c r="H16" s="315">
        <v>5800</v>
      </c>
      <c r="I16" s="258" t="s">
        <v>338</v>
      </c>
      <c r="J16" s="254"/>
      <c r="K16" s="255"/>
      <c r="L16" s="256"/>
      <c r="M16" s="256"/>
    </row>
    <row r="17" spans="2:13" s="257" customFormat="1" ht="66.599999999999994" customHeight="1">
      <c r="B17" s="273">
        <v>10</v>
      </c>
      <c r="C17" s="274"/>
      <c r="D17" s="327"/>
      <c r="E17" s="327"/>
      <c r="F17" s="278" t="s">
        <v>339</v>
      </c>
      <c r="G17" s="275">
        <v>4600</v>
      </c>
      <c r="H17" s="315">
        <v>5800</v>
      </c>
      <c r="I17" s="258" t="s">
        <v>340</v>
      </c>
      <c r="J17" s="254"/>
      <c r="K17" s="255"/>
      <c r="L17" s="256"/>
      <c r="M17" s="256"/>
    </row>
    <row r="18" spans="2:13" s="257" customFormat="1" ht="52.15" customHeight="1">
      <c r="B18" s="273">
        <v>11</v>
      </c>
      <c r="C18" s="274" t="s">
        <v>325</v>
      </c>
      <c r="D18" s="325"/>
      <c r="E18" s="325" t="s">
        <v>380</v>
      </c>
      <c r="F18" s="258" t="s">
        <v>335</v>
      </c>
      <c r="G18" s="275">
        <v>4300</v>
      </c>
      <c r="H18" s="315">
        <v>4600</v>
      </c>
      <c r="I18" s="281"/>
      <c r="J18" s="254"/>
      <c r="K18" s="255"/>
      <c r="L18" s="256"/>
      <c r="M18" s="256"/>
    </row>
    <row r="19" spans="2:13" s="257" customFormat="1" ht="52.15" customHeight="1">
      <c r="B19" s="273">
        <v>12</v>
      </c>
      <c r="C19" s="274"/>
      <c r="D19" s="326"/>
      <c r="E19" s="326"/>
      <c r="F19" s="258" t="s">
        <v>336</v>
      </c>
      <c r="G19" s="275">
        <v>4300</v>
      </c>
      <c r="H19" s="315">
        <v>4600</v>
      </c>
      <c r="I19" s="281"/>
      <c r="J19" s="254"/>
      <c r="K19" s="255"/>
      <c r="L19" s="256"/>
      <c r="M19" s="256"/>
    </row>
    <row r="20" spans="2:13" s="257" customFormat="1" ht="52.15" customHeight="1">
      <c r="B20" s="273">
        <v>13</v>
      </c>
      <c r="C20" s="274"/>
      <c r="D20" s="326"/>
      <c r="E20" s="326"/>
      <c r="F20" s="277" t="s">
        <v>337</v>
      </c>
      <c r="G20" s="275">
        <v>6750</v>
      </c>
      <c r="H20" s="315">
        <v>8100</v>
      </c>
      <c r="I20" s="258" t="s">
        <v>338</v>
      </c>
      <c r="J20" s="254"/>
      <c r="K20" s="255"/>
      <c r="L20" s="256"/>
      <c r="M20" s="256"/>
    </row>
    <row r="21" spans="2:13" s="257" customFormat="1" ht="66" customHeight="1">
      <c r="B21" s="273">
        <v>14</v>
      </c>
      <c r="C21" s="274"/>
      <c r="D21" s="327"/>
      <c r="E21" s="327"/>
      <c r="F21" s="278" t="s">
        <v>339</v>
      </c>
      <c r="G21" s="275">
        <v>6350</v>
      </c>
      <c r="H21" s="315">
        <v>8100</v>
      </c>
      <c r="I21" s="258" t="s">
        <v>340</v>
      </c>
      <c r="J21" s="254"/>
      <c r="K21" s="255"/>
      <c r="L21" s="256"/>
      <c r="M21" s="256"/>
    </row>
    <row r="22" spans="2:13" s="257" customFormat="1" ht="41.45" customHeight="1">
      <c r="B22" s="279" t="s">
        <v>343</v>
      </c>
      <c r="C22" s="279"/>
      <c r="D22" s="271"/>
      <c r="E22" s="271"/>
      <c r="F22" s="271"/>
      <c r="G22" s="271"/>
      <c r="H22" s="311"/>
      <c r="I22" s="280"/>
      <c r="J22" s="254"/>
      <c r="K22" s="255"/>
      <c r="L22" s="256"/>
      <c r="M22" s="256"/>
    </row>
    <row r="23" spans="2:13" s="257" customFormat="1" ht="52.9" customHeight="1">
      <c r="B23" s="273">
        <v>15</v>
      </c>
      <c r="C23" s="274" t="s">
        <v>326</v>
      </c>
      <c r="D23" s="325"/>
      <c r="E23" s="325" t="s">
        <v>381</v>
      </c>
      <c r="F23" s="258" t="s">
        <v>321</v>
      </c>
      <c r="G23" s="275">
        <v>2600</v>
      </c>
      <c r="H23" s="315">
        <v>2900</v>
      </c>
      <c r="I23" s="281"/>
      <c r="J23" s="254"/>
      <c r="K23" s="255"/>
      <c r="L23" s="256"/>
      <c r="M23" s="256"/>
    </row>
    <row r="24" spans="2:13" s="257" customFormat="1" ht="52.9" customHeight="1">
      <c r="B24" s="273">
        <v>16</v>
      </c>
      <c r="C24" s="274"/>
      <c r="D24" s="326"/>
      <c r="E24" s="330"/>
      <c r="F24" s="258" t="s">
        <v>322</v>
      </c>
      <c r="G24" s="275">
        <v>2600</v>
      </c>
      <c r="H24" s="315">
        <v>2900</v>
      </c>
      <c r="I24" s="281"/>
      <c r="J24" s="254"/>
      <c r="K24" s="255"/>
      <c r="L24" s="256"/>
      <c r="M24" s="256"/>
    </row>
    <row r="25" spans="2:13" s="257" customFormat="1" ht="45">
      <c r="B25" s="273">
        <v>17</v>
      </c>
      <c r="C25" s="274"/>
      <c r="D25" s="326"/>
      <c r="E25" s="330"/>
      <c r="F25" s="277" t="s">
        <v>337</v>
      </c>
      <c r="G25" s="275">
        <v>5000</v>
      </c>
      <c r="H25" s="315">
        <v>5800</v>
      </c>
      <c r="I25" s="258" t="s">
        <v>338</v>
      </c>
      <c r="J25" s="254"/>
      <c r="K25" s="255"/>
      <c r="L25" s="256"/>
      <c r="M25" s="256"/>
    </row>
    <row r="26" spans="2:13" s="257" customFormat="1" ht="62.45" customHeight="1">
      <c r="B26" s="273">
        <v>18</v>
      </c>
      <c r="C26" s="274"/>
      <c r="D26" s="327"/>
      <c r="E26" s="331"/>
      <c r="F26" s="278" t="s">
        <v>339</v>
      </c>
      <c r="G26" s="275">
        <v>4600</v>
      </c>
      <c r="H26" s="315">
        <v>5800</v>
      </c>
      <c r="I26" s="258" t="s">
        <v>340</v>
      </c>
      <c r="J26" s="254"/>
      <c r="K26" s="255"/>
      <c r="L26" s="256"/>
      <c r="M26" s="256"/>
    </row>
    <row r="27" spans="2:13" s="257" customFormat="1" ht="52.9" customHeight="1">
      <c r="B27" s="273">
        <v>19</v>
      </c>
      <c r="C27" s="274" t="s">
        <v>327</v>
      </c>
      <c r="D27" s="325"/>
      <c r="E27" s="325" t="s">
        <v>344</v>
      </c>
      <c r="F27" s="258" t="s">
        <v>335</v>
      </c>
      <c r="G27" s="275">
        <v>4350</v>
      </c>
      <c r="H27" s="315">
        <v>4700</v>
      </c>
      <c r="I27" s="281"/>
      <c r="J27" s="254"/>
      <c r="K27" s="255"/>
      <c r="L27" s="256"/>
      <c r="M27" s="256"/>
    </row>
    <row r="28" spans="2:13" s="257" customFormat="1" ht="52.9" customHeight="1">
      <c r="B28" s="273">
        <v>20</v>
      </c>
      <c r="C28" s="274"/>
      <c r="D28" s="326"/>
      <c r="E28" s="326"/>
      <c r="F28" s="258" t="s">
        <v>336</v>
      </c>
      <c r="G28" s="275">
        <v>4350</v>
      </c>
      <c r="H28" s="315">
        <v>4700</v>
      </c>
      <c r="I28" s="281"/>
      <c r="J28" s="254"/>
      <c r="K28" s="255"/>
      <c r="L28" s="256"/>
      <c r="M28" s="256"/>
    </row>
    <row r="29" spans="2:13" s="257" customFormat="1" ht="52.9" customHeight="1">
      <c r="B29" s="273">
        <v>21</v>
      </c>
      <c r="C29" s="274"/>
      <c r="D29" s="326"/>
      <c r="E29" s="326"/>
      <c r="F29" s="277" t="s">
        <v>337</v>
      </c>
      <c r="G29" s="275">
        <v>6750</v>
      </c>
      <c r="H29" s="315">
        <v>8500</v>
      </c>
      <c r="I29" s="258" t="s">
        <v>338</v>
      </c>
      <c r="J29" s="254"/>
      <c r="K29" s="255"/>
      <c r="L29" s="256"/>
      <c r="M29" s="256"/>
    </row>
    <row r="30" spans="2:13" s="257" customFormat="1" ht="65.45" customHeight="1">
      <c r="B30" s="273">
        <v>22</v>
      </c>
      <c r="C30" s="274"/>
      <c r="D30" s="327"/>
      <c r="E30" s="327"/>
      <c r="F30" s="278" t="s">
        <v>339</v>
      </c>
      <c r="G30" s="275">
        <v>6350</v>
      </c>
      <c r="H30" s="315">
        <v>8500</v>
      </c>
      <c r="I30" s="258" t="s">
        <v>340</v>
      </c>
      <c r="J30" s="254"/>
      <c r="K30" s="255"/>
      <c r="L30" s="256"/>
      <c r="M30" s="256"/>
    </row>
    <row r="31" spans="2:13" s="257" customFormat="1" ht="41.45" customHeight="1">
      <c r="B31" s="279" t="s">
        <v>345</v>
      </c>
      <c r="C31" s="279"/>
      <c r="D31" s="271"/>
      <c r="E31" s="271"/>
      <c r="F31" s="271"/>
      <c r="G31" s="271"/>
      <c r="H31" s="311"/>
      <c r="I31" s="280"/>
      <c r="J31" s="254"/>
      <c r="K31" s="255"/>
      <c r="L31" s="256"/>
      <c r="M31" s="256"/>
    </row>
    <row r="32" spans="2:13" s="257" customFormat="1" ht="169.9" customHeight="1">
      <c r="B32" s="273">
        <v>23</v>
      </c>
      <c r="C32" s="274" t="s">
        <v>346</v>
      </c>
      <c r="D32" s="259"/>
      <c r="E32" s="265" t="s">
        <v>347</v>
      </c>
      <c r="F32" s="265"/>
      <c r="G32" s="275">
        <v>4700</v>
      </c>
      <c r="H32" s="315">
        <v>4460</v>
      </c>
      <c r="I32" s="258" t="s">
        <v>348</v>
      </c>
      <c r="J32" s="254"/>
      <c r="K32" s="255"/>
      <c r="L32" s="256"/>
      <c r="M32" s="256"/>
    </row>
    <row r="33" spans="2:13" s="257" customFormat="1" ht="143.44999999999999" customHeight="1">
      <c r="B33" s="273">
        <v>24</v>
      </c>
      <c r="C33" s="274" t="s">
        <v>330</v>
      </c>
      <c r="D33" s="265"/>
      <c r="E33" s="281" t="s">
        <v>349</v>
      </c>
      <c r="F33" s="282"/>
      <c r="G33" s="275">
        <v>2350</v>
      </c>
      <c r="H33" s="315">
        <v>2400</v>
      </c>
      <c r="I33" s="258" t="s">
        <v>350</v>
      </c>
      <c r="J33" s="254"/>
      <c r="K33" s="255"/>
      <c r="L33" s="256"/>
      <c r="M33" s="256"/>
    </row>
    <row r="34" spans="2:13" s="257" customFormat="1" ht="93" customHeight="1">
      <c r="B34" s="273">
        <v>25</v>
      </c>
      <c r="C34" s="274" t="s">
        <v>351</v>
      </c>
      <c r="D34" s="264"/>
      <c r="E34" s="283" t="s">
        <v>352</v>
      </c>
      <c r="F34" s="284"/>
      <c r="G34" s="275">
        <v>150</v>
      </c>
      <c r="H34" s="315">
        <v>200</v>
      </c>
      <c r="I34" s="258"/>
      <c r="J34" s="254"/>
      <c r="K34" s="255"/>
      <c r="L34" s="256"/>
      <c r="M34" s="256"/>
    </row>
    <row r="35" spans="2:13" s="257" customFormat="1" ht="102" customHeight="1">
      <c r="B35" s="273">
        <v>26</v>
      </c>
      <c r="C35" s="274" t="s">
        <v>353</v>
      </c>
      <c r="D35" s="264"/>
      <c r="E35" s="281" t="s">
        <v>354</v>
      </c>
      <c r="F35" s="282"/>
      <c r="G35" s="275">
        <v>150</v>
      </c>
      <c r="H35" s="315">
        <v>200</v>
      </c>
      <c r="I35" s="258"/>
      <c r="J35" s="254"/>
      <c r="K35" s="255"/>
      <c r="L35" s="256"/>
      <c r="M35" s="256"/>
    </row>
    <row r="36" spans="2:13" s="257" customFormat="1" ht="94.15" customHeight="1">
      <c r="B36" s="273">
        <v>27</v>
      </c>
      <c r="C36" s="274" t="s">
        <v>331</v>
      </c>
      <c r="D36" s="264"/>
      <c r="E36" s="281" t="s">
        <v>355</v>
      </c>
      <c r="F36" s="282"/>
      <c r="G36" s="275">
        <v>200</v>
      </c>
      <c r="H36" s="315">
        <v>300</v>
      </c>
      <c r="I36" s="258"/>
      <c r="J36" s="254"/>
      <c r="K36" s="255"/>
      <c r="L36" s="256"/>
      <c r="M36" s="256"/>
    </row>
    <row r="37" spans="2:13" s="257" customFormat="1" ht="97.9" customHeight="1">
      <c r="B37" s="273">
        <v>28</v>
      </c>
      <c r="C37" s="274" t="s">
        <v>356</v>
      </c>
      <c r="D37" s="264"/>
      <c r="E37" s="283" t="s">
        <v>357</v>
      </c>
      <c r="F37" s="282"/>
      <c r="G37" s="275">
        <v>50</v>
      </c>
      <c r="H37" s="315">
        <v>70</v>
      </c>
      <c r="I37" s="258"/>
      <c r="J37" s="254"/>
      <c r="K37" s="255"/>
      <c r="L37" s="256"/>
      <c r="M37" s="256"/>
    </row>
    <row r="38" spans="2:13" s="257" customFormat="1" ht="32.450000000000003" customHeight="1">
      <c r="B38" s="279" t="s">
        <v>358</v>
      </c>
      <c r="C38" s="279"/>
      <c r="D38" s="271"/>
      <c r="E38" s="271"/>
      <c r="F38" s="271"/>
      <c r="G38" s="271"/>
      <c r="H38" s="311"/>
      <c r="I38" s="280"/>
      <c r="J38" s="254"/>
      <c r="K38" s="255"/>
      <c r="L38" s="256"/>
      <c r="M38" s="256"/>
    </row>
    <row r="39" spans="2:13" s="257" customFormat="1" ht="177" customHeight="1">
      <c r="B39" s="273">
        <v>29</v>
      </c>
      <c r="C39" s="274" t="s">
        <v>359</v>
      </c>
      <c r="D39" s="259"/>
      <c r="E39" s="265" t="s">
        <v>360</v>
      </c>
      <c r="F39" s="265"/>
      <c r="G39" s="275">
        <v>5200</v>
      </c>
      <c r="H39" s="315">
        <v>5100</v>
      </c>
      <c r="I39" s="258" t="s">
        <v>348</v>
      </c>
      <c r="J39" s="254"/>
      <c r="K39" s="255"/>
      <c r="L39" s="256"/>
      <c r="M39" s="256"/>
    </row>
    <row r="40" spans="2:13" s="257" customFormat="1" ht="117" customHeight="1">
      <c r="B40" s="273">
        <v>30</v>
      </c>
      <c r="C40" s="274" t="s">
        <v>332</v>
      </c>
      <c r="D40" s="265"/>
      <c r="E40" s="281" t="s">
        <v>361</v>
      </c>
      <c r="F40" s="282"/>
      <c r="G40" s="275">
        <v>1200</v>
      </c>
      <c r="H40" s="315">
        <v>1500</v>
      </c>
      <c r="I40" s="258" t="s">
        <v>348</v>
      </c>
      <c r="J40" s="254"/>
      <c r="K40" s="255"/>
      <c r="L40" s="256"/>
      <c r="M40" s="256"/>
    </row>
    <row r="41" spans="2:13" s="257" customFormat="1" ht="93" customHeight="1">
      <c r="B41" s="273">
        <v>31</v>
      </c>
      <c r="C41" s="274" t="s">
        <v>333</v>
      </c>
      <c r="D41" s="264"/>
      <c r="E41" s="281" t="s">
        <v>362</v>
      </c>
      <c r="F41" s="282"/>
      <c r="G41" s="275">
        <v>100</v>
      </c>
      <c r="H41" s="315">
        <v>150</v>
      </c>
      <c r="I41" s="258"/>
      <c r="J41" s="254"/>
      <c r="K41" s="255"/>
      <c r="L41" s="256"/>
      <c r="M41" s="256"/>
    </row>
    <row r="42" spans="2:13" s="257" customFormat="1" ht="97.9" customHeight="1">
      <c r="B42" s="273">
        <v>32</v>
      </c>
      <c r="C42" s="274" t="s">
        <v>356</v>
      </c>
      <c r="D42" s="264"/>
      <c r="E42" s="283" t="s">
        <v>357</v>
      </c>
      <c r="F42" s="282"/>
      <c r="G42" s="275">
        <v>50</v>
      </c>
      <c r="H42" s="315">
        <v>200</v>
      </c>
      <c r="I42" s="258"/>
      <c r="J42" s="254"/>
      <c r="K42" s="255"/>
      <c r="L42" s="256"/>
      <c r="M42" s="256"/>
    </row>
    <row r="43" spans="2:13" s="257" customFormat="1" ht="32.450000000000003" customHeight="1">
      <c r="B43" s="279" t="s">
        <v>363</v>
      </c>
      <c r="C43" s="279"/>
      <c r="D43" s="271"/>
      <c r="E43" s="271"/>
      <c r="F43" s="271"/>
      <c r="G43" s="271"/>
      <c r="H43" s="311"/>
      <c r="I43" s="280"/>
      <c r="J43" s="254"/>
      <c r="K43" s="255"/>
      <c r="L43" s="256"/>
      <c r="M43" s="256"/>
    </row>
    <row r="44" spans="2:13" s="257" customFormat="1" ht="111" customHeight="1">
      <c r="B44" s="273">
        <v>33</v>
      </c>
      <c r="C44" s="274" t="s">
        <v>329</v>
      </c>
      <c r="D44" s="285"/>
      <c r="E44" s="281" t="s">
        <v>364</v>
      </c>
      <c r="F44" s="281"/>
      <c r="G44" s="275">
        <v>1100</v>
      </c>
      <c r="H44" s="315">
        <v>1200</v>
      </c>
      <c r="I44" s="258" t="s">
        <v>348</v>
      </c>
      <c r="J44" s="254"/>
      <c r="K44" s="255"/>
      <c r="L44" s="256"/>
      <c r="M44" s="256"/>
    </row>
    <row r="45" spans="2:13" s="257" customFormat="1" ht="111" customHeight="1">
      <c r="B45" s="273">
        <v>34</v>
      </c>
      <c r="C45" s="274" t="s">
        <v>328</v>
      </c>
      <c r="D45" s="285"/>
      <c r="E45" s="274" t="s">
        <v>365</v>
      </c>
      <c r="F45" s="274"/>
      <c r="G45" s="275">
        <v>850</v>
      </c>
      <c r="H45" s="315">
        <v>990</v>
      </c>
      <c r="I45" s="258" t="s">
        <v>348</v>
      </c>
      <c r="J45" s="254"/>
      <c r="K45" s="255"/>
      <c r="L45" s="256"/>
      <c r="M45" s="256"/>
    </row>
    <row r="46" spans="2:13" s="257" customFormat="1" ht="111" customHeight="1">
      <c r="B46" s="273">
        <v>35</v>
      </c>
      <c r="C46" s="274" t="s">
        <v>366</v>
      </c>
      <c r="D46" s="285"/>
      <c r="E46" s="281" t="s">
        <v>367</v>
      </c>
      <c r="F46" s="281"/>
      <c r="G46" s="275">
        <v>2150</v>
      </c>
      <c r="H46" s="315">
        <v>2300</v>
      </c>
      <c r="I46" s="258" t="s">
        <v>350</v>
      </c>
      <c r="J46" s="254"/>
      <c r="K46" s="255"/>
      <c r="L46" s="256"/>
      <c r="M46" s="256"/>
    </row>
    <row r="47" spans="2:13" ht="20.100000000000001" customHeight="1"/>
    <row r="48" spans="2:13" ht="20.100000000000001" customHeight="1"/>
    <row r="49" spans="4:15" s="266" customFormat="1" ht="20.100000000000001" customHeight="1">
      <c r="D49" s="249"/>
      <c r="E49" s="249"/>
      <c r="F49" s="249"/>
      <c r="G49" s="250"/>
      <c r="H49" s="313"/>
      <c r="I49" s="249"/>
      <c r="J49" s="251"/>
      <c r="K49" s="252"/>
      <c r="L49" s="253"/>
      <c r="M49" s="253"/>
      <c r="N49" s="249"/>
      <c r="O49" s="249"/>
    </row>
    <row r="50" spans="4:15" s="266" customFormat="1" ht="20.100000000000001" customHeight="1">
      <c r="D50" s="249"/>
      <c r="E50" s="249"/>
      <c r="F50" s="249"/>
      <c r="G50" s="250"/>
      <c r="H50" s="313"/>
      <c r="I50" s="249"/>
      <c r="J50" s="251"/>
      <c r="K50" s="252"/>
      <c r="L50" s="253"/>
      <c r="M50" s="253"/>
      <c r="N50" s="249"/>
      <c r="O50" s="249"/>
    </row>
    <row r="51" spans="4:15" s="266" customFormat="1" ht="20.100000000000001" customHeight="1">
      <c r="D51" s="249"/>
      <c r="E51" s="249"/>
      <c r="F51" s="249"/>
      <c r="G51" s="250"/>
      <c r="H51" s="313"/>
      <c r="I51" s="249"/>
      <c r="J51" s="251"/>
      <c r="K51" s="252"/>
      <c r="L51" s="253"/>
      <c r="M51" s="253"/>
      <c r="N51" s="249"/>
      <c r="O51" s="249"/>
    </row>
    <row r="52" spans="4:15" s="266" customFormat="1" ht="20.100000000000001" customHeight="1">
      <c r="D52" s="249"/>
      <c r="E52" s="249"/>
      <c r="F52" s="249"/>
      <c r="G52" s="250"/>
      <c r="H52" s="313"/>
      <c r="I52" s="249"/>
      <c r="J52" s="251"/>
      <c r="K52" s="252"/>
      <c r="L52" s="253"/>
      <c r="M52" s="253"/>
      <c r="N52" s="249"/>
      <c r="O52" s="249"/>
    </row>
    <row r="53" spans="4:15" s="266" customFormat="1" ht="20.100000000000001" customHeight="1">
      <c r="D53" s="249"/>
      <c r="E53" s="249"/>
      <c r="F53" s="249"/>
      <c r="G53" s="250"/>
      <c r="H53" s="313"/>
      <c r="I53" s="249"/>
      <c r="J53" s="251"/>
      <c r="K53" s="252"/>
      <c r="L53" s="253"/>
      <c r="M53" s="253"/>
      <c r="N53" s="249"/>
      <c r="O53" s="249"/>
    </row>
    <row r="54" spans="4:15" s="266" customFormat="1" ht="20.100000000000001" customHeight="1">
      <c r="D54" s="249"/>
      <c r="E54" s="249"/>
      <c r="F54" s="249"/>
      <c r="G54" s="250"/>
      <c r="H54" s="313"/>
      <c r="I54" s="249"/>
      <c r="J54" s="251"/>
      <c r="K54" s="252"/>
      <c r="L54" s="253"/>
      <c r="M54" s="253"/>
      <c r="N54" s="249"/>
      <c r="O54" s="249"/>
    </row>
    <row r="55" spans="4:15" s="266" customFormat="1" ht="20.100000000000001" customHeight="1">
      <c r="D55" s="249"/>
      <c r="E55" s="249"/>
      <c r="F55" s="249"/>
      <c r="G55" s="250"/>
      <c r="H55" s="313"/>
      <c r="I55" s="249"/>
      <c r="J55" s="251"/>
      <c r="K55" s="252"/>
      <c r="L55" s="253"/>
      <c r="M55" s="253"/>
      <c r="N55" s="249"/>
      <c r="O55" s="249"/>
    </row>
    <row r="56" spans="4:15" s="266" customFormat="1" ht="20.100000000000001" customHeight="1">
      <c r="D56" s="249"/>
      <c r="E56" s="249"/>
      <c r="F56" s="249"/>
      <c r="G56" s="250"/>
      <c r="H56" s="313"/>
      <c r="I56" s="249"/>
      <c r="J56" s="251"/>
      <c r="K56" s="252"/>
      <c r="L56" s="253"/>
      <c r="M56" s="253"/>
      <c r="N56" s="249"/>
      <c r="O56" s="249"/>
    </row>
    <row r="57" spans="4:15" s="266" customFormat="1" ht="20.100000000000001" customHeight="1">
      <c r="D57" s="249"/>
      <c r="E57" s="249"/>
      <c r="F57" s="249"/>
      <c r="G57" s="250"/>
      <c r="H57" s="313"/>
      <c r="I57" s="249"/>
      <c r="J57" s="251"/>
      <c r="K57" s="252"/>
      <c r="L57" s="253"/>
      <c r="M57" s="253"/>
      <c r="N57" s="249"/>
      <c r="O57" s="249"/>
    </row>
    <row r="58" spans="4:15" s="266" customFormat="1" ht="20.100000000000001" customHeight="1">
      <c r="D58" s="249"/>
      <c r="E58" s="249"/>
      <c r="F58" s="249"/>
      <c r="G58" s="250"/>
      <c r="H58" s="313"/>
      <c r="I58" s="249"/>
      <c r="J58" s="251"/>
      <c r="K58" s="252"/>
      <c r="L58" s="253"/>
      <c r="M58" s="253"/>
      <c r="N58" s="249"/>
      <c r="O58" s="249"/>
    </row>
    <row r="59" spans="4:15" s="266" customFormat="1" ht="20.100000000000001" customHeight="1">
      <c r="D59" s="249"/>
      <c r="E59" s="249"/>
      <c r="F59" s="249"/>
      <c r="G59" s="250"/>
      <c r="H59" s="313"/>
      <c r="I59" s="249"/>
      <c r="J59" s="251"/>
      <c r="K59" s="252"/>
      <c r="L59" s="253"/>
      <c r="M59" s="253"/>
      <c r="N59" s="249"/>
      <c r="O59" s="249"/>
    </row>
    <row r="60" spans="4:15" s="266" customFormat="1" ht="20.100000000000001" customHeight="1">
      <c r="D60" s="249"/>
      <c r="E60" s="249"/>
      <c r="F60" s="249"/>
      <c r="G60" s="250"/>
      <c r="H60" s="313"/>
      <c r="I60" s="249"/>
      <c r="J60" s="251"/>
      <c r="K60" s="252"/>
      <c r="L60" s="253"/>
      <c r="M60" s="253"/>
      <c r="N60" s="249"/>
      <c r="O60" s="249"/>
    </row>
    <row r="61" spans="4:15" s="266" customFormat="1" ht="20.100000000000001" customHeight="1">
      <c r="D61" s="249"/>
      <c r="E61" s="249"/>
      <c r="F61" s="249"/>
      <c r="G61" s="250"/>
      <c r="H61" s="313"/>
      <c r="I61" s="249"/>
      <c r="J61" s="251"/>
      <c r="K61" s="252"/>
      <c r="L61" s="253"/>
      <c r="M61" s="253"/>
      <c r="N61" s="249"/>
      <c r="O61" s="249"/>
    </row>
    <row r="62" spans="4:15" s="266" customFormat="1" ht="20.100000000000001" customHeight="1">
      <c r="D62" s="249"/>
      <c r="E62" s="249"/>
      <c r="F62" s="249"/>
      <c r="G62" s="250"/>
      <c r="H62" s="313"/>
      <c r="I62" s="249"/>
      <c r="J62" s="251"/>
      <c r="K62" s="252"/>
      <c r="L62" s="253"/>
      <c r="M62" s="253"/>
      <c r="N62" s="249"/>
      <c r="O62" s="249"/>
    </row>
    <row r="63" spans="4:15" s="266" customFormat="1" ht="20.100000000000001" customHeight="1">
      <c r="D63" s="249"/>
      <c r="E63" s="249"/>
      <c r="F63" s="249"/>
      <c r="G63" s="250"/>
      <c r="H63" s="313"/>
      <c r="I63" s="249"/>
      <c r="J63" s="251"/>
      <c r="K63" s="252"/>
      <c r="L63" s="253"/>
      <c r="M63" s="253"/>
      <c r="N63" s="249"/>
      <c r="O63" s="249"/>
    </row>
    <row r="64" spans="4:15" s="266" customFormat="1" ht="20.100000000000001" customHeight="1">
      <c r="D64" s="249"/>
      <c r="E64" s="249"/>
      <c r="F64" s="249"/>
      <c r="G64" s="250"/>
      <c r="H64" s="313"/>
      <c r="I64" s="249"/>
      <c r="J64" s="251"/>
      <c r="K64" s="252"/>
      <c r="L64" s="253"/>
      <c r="M64" s="253"/>
      <c r="N64" s="249"/>
      <c r="O64" s="249"/>
    </row>
    <row r="65" spans="4:15" s="266" customFormat="1" ht="20.100000000000001" customHeight="1">
      <c r="D65" s="249"/>
      <c r="E65" s="249"/>
      <c r="F65" s="249"/>
      <c r="G65" s="250"/>
      <c r="H65" s="313"/>
      <c r="I65" s="249"/>
      <c r="J65" s="251"/>
      <c r="K65" s="252"/>
      <c r="L65" s="253"/>
      <c r="M65" s="253"/>
      <c r="N65" s="249"/>
      <c r="O65" s="249"/>
    </row>
    <row r="66" spans="4:15" s="266" customFormat="1" ht="20.100000000000001" customHeight="1">
      <c r="D66" s="249"/>
      <c r="E66" s="249"/>
      <c r="F66" s="249"/>
      <c r="G66" s="250"/>
      <c r="H66" s="313"/>
      <c r="I66" s="249"/>
      <c r="J66" s="251"/>
      <c r="K66" s="252"/>
      <c r="L66" s="253"/>
      <c r="M66" s="253"/>
      <c r="N66" s="249"/>
      <c r="O66" s="249"/>
    </row>
    <row r="67" spans="4:15" s="266" customFormat="1" ht="20.100000000000001" customHeight="1">
      <c r="D67" s="249"/>
      <c r="E67" s="249"/>
      <c r="F67" s="249"/>
      <c r="G67" s="250"/>
      <c r="H67" s="313"/>
      <c r="I67" s="249"/>
      <c r="J67" s="251"/>
      <c r="K67" s="252"/>
      <c r="L67" s="253"/>
      <c r="M67" s="253"/>
      <c r="N67" s="249"/>
      <c r="O67" s="249"/>
    </row>
  </sheetData>
  <mergeCells count="14">
    <mergeCell ref="A1:I2"/>
    <mergeCell ref="D18:D21"/>
    <mergeCell ref="D23:D26"/>
    <mergeCell ref="D27:D30"/>
    <mergeCell ref="B4:G4"/>
    <mergeCell ref="E27:E30"/>
    <mergeCell ref="E23:E26"/>
    <mergeCell ref="E18:E21"/>
    <mergeCell ref="E14:E17"/>
    <mergeCell ref="E11:E12"/>
    <mergeCell ref="E6:E9"/>
    <mergeCell ref="D6:D9"/>
    <mergeCell ref="D11:D12"/>
    <mergeCell ref="D14:D17"/>
  </mergeCells>
  <hyperlinks>
    <hyperlink ref="E3" r:id="rId1" xr:uid="{F5BCA8A1-7976-4745-97D6-9804319071FC}"/>
  </hyperlinks>
  <pageMargins left="0.156944444444444" right="0.118055555555556" top="0.156944444444444" bottom="0.118055555555556" header="0.27500000000000002" footer="0.15625"/>
  <pageSetup paperSize="9" scale="45" orientation="portrait" r:id="rId2"/>
  <rowBreaks count="1" manualBreakCount="1">
    <brk id="30" max="7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U58"/>
  <sheetViews>
    <sheetView view="pageBreakPreview" zoomScale="40" zoomScaleSheetLayoutView="40" zoomScalePageLayoutView="55" workbookViewId="0">
      <pane ySplit="3" topLeftCell="A4" activePane="bottomLeft" state="frozen"/>
      <selection pane="bottomLeft" activeCell="F3" sqref="F3:G3"/>
    </sheetView>
  </sheetViews>
  <sheetFormatPr defaultColWidth="9" defaultRowHeight="45"/>
  <cols>
    <col min="1" max="1" width="4.875" style="9" customWidth="1"/>
    <col min="2" max="2" width="69.375" style="8" customWidth="1"/>
    <col min="3" max="3" width="34.5" style="126" customWidth="1"/>
    <col min="4" max="4" width="14.875" style="126" customWidth="1"/>
    <col min="5" max="5" width="22.25" style="126" customWidth="1"/>
    <col min="6" max="6" width="29" style="126" customWidth="1"/>
    <col min="7" max="7" width="20.875" style="126" customWidth="1"/>
    <col min="8" max="8" width="14.375" style="126" customWidth="1"/>
    <col min="9" max="9" width="26.5" style="126" customWidth="1"/>
    <col min="10" max="10" width="22.625" style="126" customWidth="1"/>
    <col min="11" max="11" width="35.375" style="126" customWidth="1"/>
    <col min="12" max="12" width="19.875" style="237" hidden="1" customWidth="1"/>
    <col min="13" max="13" width="28.5" style="308" bestFit="1" customWidth="1"/>
    <col min="14" max="16384" width="9" style="8"/>
  </cols>
  <sheetData>
    <row r="1" spans="1:13" s="2" customFormat="1" ht="30" customHeight="1">
      <c r="B1" s="488">
        <f>G1*(1-M1)*1.2</f>
        <v>0</v>
      </c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</row>
    <row r="2" spans="1:13" s="2" customFormat="1" ht="44.25" customHeight="1"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</row>
    <row r="3" spans="1:13" s="2" customFormat="1">
      <c r="B3" s="176"/>
      <c r="C3" s="485" t="s">
        <v>375</v>
      </c>
      <c r="D3" s="485"/>
      <c r="E3" s="485"/>
      <c r="F3" s="486" t="s">
        <v>374</v>
      </c>
      <c r="G3" s="486"/>
      <c r="H3" s="487" t="s">
        <v>372</v>
      </c>
      <c r="I3" s="487"/>
      <c r="J3" s="485" t="s">
        <v>373</v>
      </c>
      <c r="K3" s="485"/>
      <c r="L3" s="238"/>
      <c r="M3" s="306"/>
    </row>
    <row r="4" spans="1:13" ht="64.900000000000006" customHeight="1">
      <c r="A4" s="6" t="s">
        <v>9</v>
      </c>
      <c r="B4" s="22" t="s">
        <v>8</v>
      </c>
      <c r="C4" s="139" t="s">
        <v>7</v>
      </c>
      <c r="D4" s="139" t="s">
        <v>6</v>
      </c>
      <c r="E4" s="158" t="s">
        <v>5</v>
      </c>
      <c r="F4" s="158" t="s">
        <v>19</v>
      </c>
      <c r="G4" s="17" t="s">
        <v>20</v>
      </c>
      <c r="H4" s="16" t="s">
        <v>4</v>
      </c>
      <c r="I4" s="16" t="s">
        <v>12</v>
      </c>
      <c r="J4" s="16" t="s">
        <v>42</v>
      </c>
      <c r="K4" s="16" t="s">
        <v>39</v>
      </c>
      <c r="L4" s="309" t="s">
        <v>48</v>
      </c>
      <c r="M4" s="310" t="s">
        <v>302</v>
      </c>
    </row>
    <row r="5" spans="1:13" ht="107.45" customHeight="1">
      <c r="A5" s="111">
        <v>1</v>
      </c>
      <c r="B5" s="333"/>
      <c r="C5" s="336" t="s">
        <v>382</v>
      </c>
      <c r="D5" s="103" t="s">
        <v>294</v>
      </c>
      <c r="E5" s="137" t="s">
        <v>163</v>
      </c>
      <c r="F5" s="137" t="s">
        <v>40</v>
      </c>
      <c r="G5" s="31" t="s">
        <v>21</v>
      </c>
      <c r="H5" s="31" t="s">
        <v>102</v>
      </c>
      <c r="I5" s="156" t="s">
        <v>287</v>
      </c>
      <c r="J5" s="31" t="s">
        <v>298</v>
      </c>
      <c r="K5" s="31" t="s">
        <v>306</v>
      </c>
      <c r="L5" s="239">
        <v>2400</v>
      </c>
      <c r="M5" s="307">
        <v>3456</v>
      </c>
    </row>
    <row r="6" spans="1:13" ht="107.45" customHeight="1">
      <c r="A6" s="111">
        <v>2</v>
      </c>
      <c r="B6" s="333"/>
      <c r="C6" s="337"/>
      <c r="D6" s="103" t="s">
        <v>295</v>
      </c>
      <c r="E6" s="137" t="s">
        <v>163</v>
      </c>
      <c r="F6" s="137" t="s">
        <v>40</v>
      </c>
      <c r="G6" s="31" t="s">
        <v>21</v>
      </c>
      <c r="H6" s="31" t="s">
        <v>102</v>
      </c>
      <c r="I6" s="156" t="s">
        <v>287</v>
      </c>
      <c r="J6" s="31" t="s">
        <v>299</v>
      </c>
      <c r="K6" s="31" t="s">
        <v>306</v>
      </c>
      <c r="L6" s="239">
        <v>3400</v>
      </c>
      <c r="M6" s="307">
        <v>4896</v>
      </c>
    </row>
    <row r="7" spans="1:13" ht="182.45" customHeight="1">
      <c r="A7" s="111"/>
      <c r="B7" s="305"/>
      <c r="C7" s="157" t="s">
        <v>383</v>
      </c>
      <c r="D7" s="103" t="s">
        <v>303</v>
      </c>
      <c r="E7" s="137" t="s">
        <v>163</v>
      </c>
      <c r="F7" s="137" t="s">
        <v>40</v>
      </c>
      <c r="G7" s="31" t="s">
        <v>21</v>
      </c>
      <c r="H7" s="31" t="s">
        <v>102</v>
      </c>
      <c r="I7" s="156" t="s">
        <v>287</v>
      </c>
      <c r="J7" s="164" t="s">
        <v>304</v>
      </c>
      <c r="K7" s="31" t="s">
        <v>305</v>
      </c>
      <c r="L7" s="239">
        <v>2400</v>
      </c>
      <c r="M7" s="307">
        <v>3456</v>
      </c>
    </row>
    <row r="8" spans="1:13" s="39" customFormat="1" ht="147.6" customHeight="1">
      <c r="A8" s="62">
        <v>12</v>
      </c>
      <c r="B8" s="134"/>
      <c r="C8" s="136" t="s">
        <v>384</v>
      </c>
      <c r="D8" s="103" t="s">
        <v>296</v>
      </c>
      <c r="E8" s="137" t="s">
        <v>163</v>
      </c>
      <c r="F8" s="137" t="s">
        <v>40</v>
      </c>
      <c r="G8" s="31" t="s">
        <v>21</v>
      </c>
      <c r="H8" s="159" t="s">
        <v>23</v>
      </c>
      <c r="I8" s="156" t="s">
        <v>287</v>
      </c>
      <c r="J8" s="31" t="s">
        <v>299</v>
      </c>
      <c r="K8" s="31" t="s">
        <v>306</v>
      </c>
      <c r="L8" s="239">
        <v>3400</v>
      </c>
      <c r="M8" s="307">
        <v>4896</v>
      </c>
    </row>
    <row r="9" spans="1:13" s="39" customFormat="1" ht="57" customHeight="1">
      <c r="A9" s="123"/>
      <c r="B9" s="334"/>
      <c r="C9" s="136" t="s">
        <v>279</v>
      </c>
      <c r="D9" s="160"/>
      <c r="E9" s="161"/>
      <c r="F9" s="161"/>
      <c r="G9" s="162"/>
      <c r="H9" s="163"/>
      <c r="I9" s="163"/>
      <c r="J9" s="162"/>
      <c r="K9" s="31" t="s">
        <v>281</v>
      </c>
      <c r="L9" s="239">
        <v>640</v>
      </c>
      <c r="M9" s="307">
        <v>921.6</v>
      </c>
    </row>
    <row r="10" spans="1:13" s="39" customFormat="1" ht="85.15" customHeight="1">
      <c r="A10" s="123"/>
      <c r="B10" s="335"/>
      <c r="C10" s="136" t="s">
        <v>280</v>
      </c>
      <c r="D10" s="160"/>
      <c r="E10" s="161"/>
      <c r="F10" s="161"/>
      <c r="G10" s="162"/>
      <c r="H10" s="163"/>
      <c r="I10" s="163"/>
      <c r="J10" s="162"/>
      <c r="K10" s="31" t="s">
        <v>46</v>
      </c>
      <c r="L10" s="239">
        <v>640</v>
      </c>
      <c r="M10" s="307">
        <v>921.6</v>
      </c>
    </row>
    <row r="11" spans="1:13" s="124" customFormat="1" ht="30" customHeight="1">
      <c r="A11" s="123"/>
      <c r="B11" s="332" t="s">
        <v>267</v>
      </c>
      <c r="C11" s="332"/>
      <c r="D11" s="332"/>
      <c r="E11" s="332"/>
      <c r="F11" s="332"/>
      <c r="G11" s="332"/>
      <c r="H11" s="332"/>
      <c r="I11" s="332"/>
      <c r="J11" s="332"/>
      <c r="K11" s="332"/>
      <c r="L11" s="240"/>
      <c r="M11" s="307">
        <v>0</v>
      </c>
    </row>
    <row r="12" spans="1:13" ht="163.15" customHeight="1">
      <c r="A12" s="7">
        <v>52</v>
      </c>
      <c r="B12" s="135"/>
      <c r="C12" s="136" t="s">
        <v>385</v>
      </c>
      <c r="D12" s="136" t="s">
        <v>294</v>
      </c>
      <c r="E12" s="137" t="s">
        <v>163</v>
      </c>
      <c r="F12" s="137" t="s">
        <v>40</v>
      </c>
      <c r="G12" s="31" t="s">
        <v>21</v>
      </c>
      <c r="H12" s="159" t="s">
        <v>23</v>
      </c>
      <c r="I12" s="156" t="s">
        <v>287</v>
      </c>
      <c r="J12" s="164" t="s">
        <v>308</v>
      </c>
      <c r="K12" s="31" t="s">
        <v>306</v>
      </c>
      <c r="L12" s="239">
        <v>2400</v>
      </c>
      <c r="M12" s="307">
        <v>3456</v>
      </c>
    </row>
    <row r="13" spans="1:13" ht="169.9" customHeight="1" thickBot="1">
      <c r="A13" s="122">
        <v>52</v>
      </c>
      <c r="B13" s="135"/>
      <c r="C13" s="136" t="s">
        <v>386</v>
      </c>
      <c r="D13" s="136" t="s">
        <v>297</v>
      </c>
      <c r="E13" s="137" t="s">
        <v>163</v>
      </c>
      <c r="F13" s="137" t="s">
        <v>40</v>
      </c>
      <c r="G13" s="31" t="s">
        <v>21</v>
      </c>
      <c r="H13" s="159" t="s">
        <v>23</v>
      </c>
      <c r="I13" s="156" t="s">
        <v>287</v>
      </c>
      <c r="J13" s="164" t="s">
        <v>307</v>
      </c>
      <c r="K13" s="31" t="s">
        <v>306</v>
      </c>
      <c r="L13" s="239">
        <v>2800</v>
      </c>
      <c r="M13" s="307">
        <v>4032.0000000000005</v>
      </c>
    </row>
    <row r="14" spans="1:13" ht="65.25" customHeight="1">
      <c r="A14" s="23">
        <v>1</v>
      </c>
      <c r="B14" s="91"/>
      <c r="C14" s="165" t="s">
        <v>236</v>
      </c>
      <c r="D14" s="136" t="s">
        <v>66</v>
      </c>
      <c r="E14" s="172" t="s">
        <v>237</v>
      </c>
      <c r="F14" s="138" t="s">
        <v>300</v>
      </c>
      <c r="G14" s="138" t="s">
        <v>300</v>
      </c>
      <c r="H14" s="138" t="s">
        <v>300</v>
      </c>
      <c r="I14" s="138" t="s">
        <v>300</v>
      </c>
      <c r="J14" s="138" t="s">
        <v>300</v>
      </c>
      <c r="K14" s="138" t="s">
        <v>300</v>
      </c>
      <c r="L14" s="236">
        <v>960</v>
      </c>
      <c r="M14" s="307">
        <v>1382.4</v>
      </c>
    </row>
    <row r="15" spans="1:13" ht="65.25" customHeight="1">
      <c r="A15" s="24">
        <v>2</v>
      </c>
      <c r="B15" s="92"/>
      <c r="C15" s="125" t="s">
        <v>238</v>
      </c>
      <c r="D15" s="127" t="s">
        <v>67</v>
      </c>
      <c r="E15" s="173" t="s">
        <v>237</v>
      </c>
      <c r="F15" s="138" t="s">
        <v>300</v>
      </c>
      <c r="G15" s="138" t="s">
        <v>300</v>
      </c>
      <c r="H15" s="138" t="s">
        <v>300</v>
      </c>
      <c r="I15" s="138" t="s">
        <v>300</v>
      </c>
      <c r="J15" s="138" t="s">
        <v>300</v>
      </c>
      <c r="K15" s="138" t="s">
        <v>300</v>
      </c>
      <c r="L15" s="236">
        <v>1440</v>
      </c>
      <c r="M15" s="307">
        <v>2073.6</v>
      </c>
    </row>
    <row r="16" spans="1:13" ht="65.25" customHeight="1">
      <c r="A16" s="24">
        <v>3</v>
      </c>
      <c r="B16" s="92"/>
      <c r="C16" s="125" t="s">
        <v>239</v>
      </c>
      <c r="D16" s="127" t="s">
        <v>68</v>
      </c>
      <c r="E16" s="173" t="s">
        <v>237</v>
      </c>
      <c r="F16" s="138" t="s">
        <v>300</v>
      </c>
      <c r="G16" s="138" t="s">
        <v>300</v>
      </c>
      <c r="H16" s="138" t="s">
        <v>300</v>
      </c>
      <c r="I16" s="138" t="s">
        <v>300</v>
      </c>
      <c r="J16" s="138" t="s">
        <v>300</v>
      </c>
      <c r="K16" s="138" t="s">
        <v>300</v>
      </c>
      <c r="L16" s="236">
        <v>1920</v>
      </c>
      <c r="M16" s="307">
        <v>2764.8</v>
      </c>
    </row>
    <row r="17" spans="1:13" ht="65.25" customHeight="1">
      <c r="A17" s="24">
        <v>4</v>
      </c>
      <c r="B17" s="92"/>
      <c r="C17" s="125" t="s">
        <v>240</v>
      </c>
      <c r="D17" s="127" t="s">
        <v>69</v>
      </c>
      <c r="E17" s="173" t="s">
        <v>237</v>
      </c>
      <c r="F17" s="138" t="s">
        <v>300</v>
      </c>
      <c r="G17" s="138" t="s">
        <v>300</v>
      </c>
      <c r="H17" s="138" t="s">
        <v>300</v>
      </c>
      <c r="I17" s="138" t="s">
        <v>300</v>
      </c>
      <c r="J17" s="138" t="s">
        <v>300</v>
      </c>
      <c r="K17" s="138" t="s">
        <v>300</v>
      </c>
      <c r="L17" s="236">
        <v>2400</v>
      </c>
      <c r="M17" s="307">
        <v>3456</v>
      </c>
    </row>
    <row r="18" spans="1:13" ht="65.25" customHeight="1" thickBot="1">
      <c r="A18" s="25">
        <v>5</v>
      </c>
      <c r="B18" s="93"/>
      <c r="C18" s="125" t="s">
        <v>241</v>
      </c>
      <c r="D18" s="127" t="s">
        <v>70</v>
      </c>
      <c r="E18" s="173" t="s">
        <v>237</v>
      </c>
      <c r="F18" s="138" t="s">
        <v>300</v>
      </c>
      <c r="G18" s="138" t="s">
        <v>300</v>
      </c>
      <c r="H18" s="138" t="s">
        <v>300</v>
      </c>
      <c r="I18" s="138" t="s">
        <v>300</v>
      </c>
      <c r="J18" s="138" t="s">
        <v>300</v>
      </c>
      <c r="K18" s="138" t="s">
        <v>300</v>
      </c>
      <c r="L18" s="236">
        <v>2900</v>
      </c>
      <c r="M18" s="307">
        <v>4176</v>
      </c>
    </row>
    <row r="19" spans="1:13" ht="65.25" customHeight="1">
      <c r="A19" s="24">
        <v>11</v>
      </c>
      <c r="B19" s="28"/>
      <c r="C19" s="125" t="s">
        <v>85</v>
      </c>
      <c r="D19" s="127" t="s">
        <v>61</v>
      </c>
      <c r="E19" s="173" t="s">
        <v>71</v>
      </c>
      <c r="F19" s="138" t="s">
        <v>300</v>
      </c>
      <c r="G19" s="138" t="s">
        <v>300</v>
      </c>
      <c r="H19" s="138" t="s">
        <v>300</v>
      </c>
      <c r="I19" s="138" t="s">
        <v>300</v>
      </c>
      <c r="J19" s="138" t="s">
        <v>300</v>
      </c>
      <c r="K19" s="138" t="s">
        <v>300</v>
      </c>
      <c r="L19" s="241">
        <v>700</v>
      </c>
      <c r="M19" s="307">
        <v>1008.0000000000001</v>
      </c>
    </row>
    <row r="20" spans="1:13" ht="65.25" customHeight="1">
      <c r="A20" s="24">
        <v>13</v>
      </c>
      <c r="B20" s="28"/>
      <c r="C20" s="125" t="s">
        <v>86</v>
      </c>
      <c r="D20" s="127" t="s">
        <v>61</v>
      </c>
      <c r="E20" s="173" t="s">
        <v>71</v>
      </c>
      <c r="F20" s="138" t="s">
        <v>300</v>
      </c>
      <c r="G20" s="138" t="s">
        <v>300</v>
      </c>
      <c r="H20" s="138" t="s">
        <v>300</v>
      </c>
      <c r="I20" s="138" t="s">
        <v>300</v>
      </c>
      <c r="J20" s="138" t="s">
        <v>300</v>
      </c>
      <c r="K20" s="138" t="s">
        <v>300</v>
      </c>
      <c r="L20" s="241">
        <v>700</v>
      </c>
      <c r="M20" s="307">
        <v>1008.0000000000001</v>
      </c>
    </row>
    <row r="21" spans="1:13" ht="65.25" customHeight="1">
      <c r="A21" s="24">
        <v>12</v>
      </c>
      <c r="B21" s="28"/>
      <c r="C21" s="125" t="s">
        <v>87</v>
      </c>
      <c r="D21" s="127" t="s">
        <v>61</v>
      </c>
      <c r="E21" s="173" t="s">
        <v>71</v>
      </c>
      <c r="F21" s="138" t="s">
        <v>300</v>
      </c>
      <c r="G21" s="138" t="s">
        <v>300</v>
      </c>
      <c r="H21" s="138" t="s">
        <v>300</v>
      </c>
      <c r="I21" s="138" t="s">
        <v>300</v>
      </c>
      <c r="J21" s="138" t="s">
        <v>300</v>
      </c>
      <c r="K21" s="138" t="s">
        <v>300</v>
      </c>
      <c r="L21" s="241">
        <v>1330</v>
      </c>
      <c r="M21" s="307">
        <v>1915.2</v>
      </c>
    </row>
    <row r="22" spans="1:13" ht="65.25" customHeight="1">
      <c r="A22" s="24"/>
      <c r="B22" s="28"/>
      <c r="C22" s="125" t="s">
        <v>88</v>
      </c>
      <c r="D22" s="127" t="s">
        <v>61</v>
      </c>
      <c r="E22" s="173" t="s">
        <v>71</v>
      </c>
      <c r="F22" s="138" t="s">
        <v>300</v>
      </c>
      <c r="G22" s="138" t="s">
        <v>300</v>
      </c>
      <c r="H22" s="138" t="s">
        <v>300</v>
      </c>
      <c r="I22" s="138" t="s">
        <v>300</v>
      </c>
      <c r="J22" s="138" t="s">
        <v>300</v>
      </c>
      <c r="K22" s="138" t="s">
        <v>300</v>
      </c>
      <c r="L22" s="241">
        <v>1330</v>
      </c>
      <c r="M22" s="307">
        <v>1915.2</v>
      </c>
    </row>
    <row r="23" spans="1:13" ht="65.25" customHeight="1">
      <c r="A23" s="24"/>
      <c r="B23" s="28"/>
      <c r="C23" s="125" t="s">
        <v>89</v>
      </c>
      <c r="D23" s="127" t="s">
        <v>61</v>
      </c>
      <c r="E23" s="173" t="s">
        <v>71</v>
      </c>
      <c r="F23" s="138" t="s">
        <v>300</v>
      </c>
      <c r="G23" s="138" t="s">
        <v>300</v>
      </c>
      <c r="H23" s="138" t="s">
        <v>300</v>
      </c>
      <c r="I23" s="138" t="s">
        <v>300</v>
      </c>
      <c r="J23" s="138" t="s">
        <v>300</v>
      </c>
      <c r="K23" s="138" t="s">
        <v>300</v>
      </c>
      <c r="L23" s="241">
        <v>1330</v>
      </c>
      <c r="M23" s="307">
        <v>1915.2</v>
      </c>
    </row>
    <row r="24" spans="1:13" ht="65.25" customHeight="1">
      <c r="A24" s="24">
        <v>14</v>
      </c>
      <c r="B24" s="28"/>
      <c r="C24" s="125" t="s">
        <v>90</v>
      </c>
      <c r="D24" s="127" t="s">
        <v>61</v>
      </c>
      <c r="E24" s="173" t="s">
        <v>71</v>
      </c>
      <c r="F24" s="138" t="s">
        <v>300</v>
      </c>
      <c r="G24" s="138" t="s">
        <v>300</v>
      </c>
      <c r="H24" s="138" t="s">
        <v>300</v>
      </c>
      <c r="I24" s="138" t="s">
        <v>300</v>
      </c>
      <c r="J24" s="138" t="s">
        <v>300</v>
      </c>
      <c r="K24" s="138" t="s">
        <v>300</v>
      </c>
      <c r="L24" s="241">
        <v>1330</v>
      </c>
      <c r="M24" s="307">
        <v>1915.2</v>
      </c>
    </row>
    <row r="25" spans="1:13" ht="65.25" customHeight="1">
      <c r="A25" s="24">
        <v>15</v>
      </c>
      <c r="B25"/>
      <c r="C25" s="125" t="s">
        <v>91</v>
      </c>
      <c r="D25" s="127" t="s">
        <v>61</v>
      </c>
      <c r="E25" s="173" t="s">
        <v>71</v>
      </c>
      <c r="F25" s="138" t="s">
        <v>300</v>
      </c>
      <c r="G25" s="138" t="s">
        <v>300</v>
      </c>
      <c r="H25" s="138" t="s">
        <v>300</v>
      </c>
      <c r="I25" s="138" t="s">
        <v>300</v>
      </c>
      <c r="J25" s="138" t="s">
        <v>300</v>
      </c>
      <c r="K25" s="138" t="s">
        <v>300</v>
      </c>
      <c r="L25" s="241">
        <v>1360</v>
      </c>
      <c r="M25" s="307">
        <v>1958.3999999999999</v>
      </c>
    </row>
    <row r="26" spans="1:13" ht="65.25" customHeight="1">
      <c r="A26" s="24">
        <v>16</v>
      </c>
      <c r="B26" s="28"/>
      <c r="C26" s="125" t="s">
        <v>92</v>
      </c>
      <c r="D26" s="127" t="s">
        <v>61</v>
      </c>
      <c r="E26" s="173" t="s">
        <v>71</v>
      </c>
      <c r="F26" s="138" t="s">
        <v>300</v>
      </c>
      <c r="G26" s="138" t="s">
        <v>300</v>
      </c>
      <c r="H26" s="138" t="s">
        <v>300</v>
      </c>
      <c r="I26" s="138" t="s">
        <v>300</v>
      </c>
      <c r="J26" s="138" t="s">
        <v>300</v>
      </c>
      <c r="K26" s="138" t="s">
        <v>300</v>
      </c>
      <c r="L26" s="241">
        <v>870</v>
      </c>
      <c r="M26" s="307">
        <v>1252.8</v>
      </c>
    </row>
    <row r="27" spans="1:13" ht="65.25" customHeight="1" thickBot="1">
      <c r="A27" s="25">
        <v>17</v>
      </c>
      <c r="B27" s="29"/>
      <c r="C27" s="166" t="s">
        <v>93</v>
      </c>
      <c r="D27" s="167" t="s">
        <v>61</v>
      </c>
      <c r="E27" s="173" t="s">
        <v>71</v>
      </c>
      <c r="F27" s="138" t="s">
        <v>300</v>
      </c>
      <c r="G27" s="138" t="s">
        <v>300</v>
      </c>
      <c r="H27" s="138" t="s">
        <v>300</v>
      </c>
      <c r="I27" s="138" t="s">
        <v>300</v>
      </c>
      <c r="J27" s="138" t="s">
        <v>300</v>
      </c>
      <c r="K27" s="138" t="s">
        <v>300</v>
      </c>
      <c r="L27" s="242">
        <v>292</v>
      </c>
      <c r="M27" s="307">
        <v>420.48</v>
      </c>
    </row>
    <row r="28" spans="1:13" ht="65.25" customHeight="1">
      <c r="A28" s="23">
        <v>23</v>
      </c>
      <c r="B28" s="27"/>
      <c r="C28" s="168" t="s">
        <v>73</v>
      </c>
      <c r="D28" s="169" t="s">
        <v>61</v>
      </c>
      <c r="E28" s="173" t="s">
        <v>65</v>
      </c>
      <c r="F28" s="138" t="s">
        <v>300</v>
      </c>
      <c r="G28" s="138" t="s">
        <v>300</v>
      </c>
      <c r="H28" s="138" t="s">
        <v>300</v>
      </c>
      <c r="I28" s="138" t="s">
        <v>300</v>
      </c>
      <c r="J28" s="138" t="s">
        <v>300</v>
      </c>
      <c r="K28" s="138" t="s">
        <v>300</v>
      </c>
      <c r="L28" s="243">
        <v>138</v>
      </c>
      <c r="M28" s="307">
        <v>198.72</v>
      </c>
    </row>
    <row r="29" spans="1:13" ht="65.25" customHeight="1">
      <c r="A29" s="24">
        <v>24</v>
      </c>
      <c r="B29" s="28"/>
      <c r="C29" s="125" t="s">
        <v>84</v>
      </c>
      <c r="D29" s="127" t="s">
        <v>61</v>
      </c>
      <c r="E29" s="173" t="s">
        <v>65</v>
      </c>
      <c r="F29" s="138" t="s">
        <v>300</v>
      </c>
      <c r="G29" s="138" t="s">
        <v>300</v>
      </c>
      <c r="H29" s="138" t="s">
        <v>300</v>
      </c>
      <c r="I29" s="138" t="s">
        <v>300</v>
      </c>
      <c r="J29" s="138" t="s">
        <v>300</v>
      </c>
      <c r="K29" s="138" t="s">
        <v>300</v>
      </c>
      <c r="L29" s="241">
        <v>316</v>
      </c>
      <c r="M29" s="307">
        <v>455.03999999999996</v>
      </c>
    </row>
    <row r="30" spans="1:13" ht="65.25" customHeight="1">
      <c r="A30" s="24">
        <v>25</v>
      </c>
      <c r="B30" s="28"/>
      <c r="C30" s="125" t="s">
        <v>74</v>
      </c>
      <c r="D30" s="127" t="s">
        <v>61</v>
      </c>
      <c r="E30" s="173" t="s">
        <v>65</v>
      </c>
      <c r="F30" s="138" t="s">
        <v>300</v>
      </c>
      <c r="G30" s="138" t="s">
        <v>300</v>
      </c>
      <c r="H30" s="138" t="s">
        <v>300</v>
      </c>
      <c r="I30" s="138" t="s">
        <v>300</v>
      </c>
      <c r="J30" s="138" t="s">
        <v>300</v>
      </c>
      <c r="K30" s="138" t="s">
        <v>300</v>
      </c>
      <c r="L30" s="241">
        <v>348</v>
      </c>
      <c r="M30" s="307">
        <v>501.11999999999995</v>
      </c>
    </row>
    <row r="31" spans="1:13" ht="65.25" customHeight="1">
      <c r="A31" s="24">
        <v>26</v>
      </c>
      <c r="B31" s="28"/>
      <c r="C31" s="125" t="s">
        <v>75</v>
      </c>
      <c r="D31" s="127" t="s">
        <v>61</v>
      </c>
      <c r="E31" s="173" t="s">
        <v>65</v>
      </c>
      <c r="F31" s="138" t="s">
        <v>300</v>
      </c>
      <c r="G31" s="138" t="s">
        <v>300</v>
      </c>
      <c r="H31" s="138" t="s">
        <v>300</v>
      </c>
      <c r="I31" s="138" t="s">
        <v>300</v>
      </c>
      <c r="J31" s="138" t="s">
        <v>300</v>
      </c>
      <c r="K31" s="138" t="s">
        <v>300</v>
      </c>
      <c r="L31" s="241">
        <v>348</v>
      </c>
      <c r="M31" s="307">
        <v>501.11999999999995</v>
      </c>
    </row>
    <row r="32" spans="1:13" ht="65.25" customHeight="1">
      <c r="A32" s="24">
        <v>27</v>
      </c>
      <c r="B32" s="28"/>
      <c r="C32" s="125" t="s">
        <v>76</v>
      </c>
      <c r="D32" s="127" t="s">
        <v>61</v>
      </c>
      <c r="E32" s="173" t="s">
        <v>65</v>
      </c>
      <c r="F32" s="138" t="s">
        <v>300</v>
      </c>
      <c r="G32" s="138" t="s">
        <v>300</v>
      </c>
      <c r="H32" s="138" t="s">
        <v>300</v>
      </c>
      <c r="I32" s="138" t="s">
        <v>300</v>
      </c>
      <c r="J32" s="138" t="s">
        <v>300</v>
      </c>
      <c r="K32" s="138" t="s">
        <v>300</v>
      </c>
      <c r="L32" s="241">
        <v>52</v>
      </c>
      <c r="M32" s="307">
        <v>74.88</v>
      </c>
    </row>
    <row r="33" spans="1:13" ht="65.25" customHeight="1">
      <c r="A33" s="24">
        <v>11</v>
      </c>
      <c r="B33" s="28"/>
      <c r="C33" s="125" t="s">
        <v>85</v>
      </c>
      <c r="D33" s="127" t="s">
        <v>61</v>
      </c>
      <c r="E33" s="173" t="s">
        <v>65</v>
      </c>
      <c r="F33" s="138" t="s">
        <v>300</v>
      </c>
      <c r="G33" s="138" t="s">
        <v>300</v>
      </c>
      <c r="H33" s="138" t="s">
        <v>300</v>
      </c>
      <c r="I33" s="138" t="s">
        <v>300</v>
      </c>
      <c r="J33" s="138" t="s">
        <v>300</v>
      </c>
      <c r="K33" s="138" t="s">
        <v>300</v>
      </c>
      <c r="L33" s="241">
        <v>700</v>
      </c>
      <c r="M33" s="307">
        <v>1008.0000000000001</v>
      </c>
    </row>
    <row r="34" spans="1:13" ht="65.25" customHeight="1">
      <c r="A34" s="24">
        <v>13</v>
      </c>
      <c r="B34" s="28"/>
      <c r="C34" s="125" t="s">
        <v>86</v>
      </c>
      <c r="D34" s="127" t="s">
        <v>61</v>
      </c>
      <c r="E34" s="173" t="s">
        <v>65</v>
      </c>
      <c r="F34" s="138" t="s">
        <v>300</v>
      </c>
      <c r="G34" s="138" t="s">
        <v>300</v>
      </c>
      <c r="H34" s="138" t="s">
        <v>300</v>
      </c>
      <c r="I34" s="138" t="s">
        <v>300</v>
      </c>
      <c r="J34" s="138" t="s">
        <v>300</v>
      </c>
      <c r="K34" s="138" t="s">
        <v>300</v>
      </c>
      <c r="L34" s="241">
        <v>700</v>
      </c>
      <c r="M34" s="307">
        <v>1008.0000000000001</v>
      </c>
    </row>
    <row r="35" spans="1:13" ht="65.25" customHeight="1">
      <c r="A35" s="24">
        <v>12</v>
      </c>
      <c r="B35" s="28"/>
      <c r="C35" s="125" t="s">
        <v>87</v>
      </c>
      <c r="D35" s="127" t="s">
        <v>61</v>
      </c>
      <c r="E35" s="173" t="s">
        <v>65</v>
      </c>
      <c r="F35" s="138" t="s">
        <v>300</v>
      </c>
      <c r="G35" s="138" t="s">
        <v>300</v>
      </c>
      <c r="H35" s="138" t="s">
        <v>300</v>
      </c>
      <c r="I35" s="138" t="s">
        <v>300</v>
      </c>
      <c r="J35" s="138" t="s">
        <v>300</v>
      </c>
      <c r="K35" s="138" t="s">
        <v>300</v>
      </c>
      <c r="L35" s="241">
        <v>1330</v>
      </c>
      <c r="M35" s="307">
        <v>1915.2</v>
      </c>
    </row>
    <row r="36" spans="1:13" ht="65.25" customHeight="1">
      <c r="A36" s="24"/>
      <c r="B36" s="28"/>
      <c r="C36" s="125" t="s">
        <v>88</v>
      </c>
      <c r="D36" s="127" t="s">
        <v>61</v>
      </c>
      <c r="E36" s="173" t="s">
        <v>65</v>
      </c>
      <c r="F36" s="138" t="s">
        <v>300</v>
      </c>
      <c r="G36" s="138" t="s">
        <v>300</v>
      </c>
      <c r="H36" s="138" t="s">
        <v>300</v>
      </c>
      <c r="I36" s="138" t="s">
        <v>300</v>
      </c>
      <c r="J36" s="138" t="s">
        <v>300</v>
      </c>
      <c r="K36" s="138" t="s">
        <v>300</v>
      </c>
      <c r="L36" s="241">
        <v>1330</v>
      </c>
      <c r="M36" s="307">
        <v>1915.2</v>
      </c>
    </row>
    <row r="37" spans="1:13" ht="65.25" customHeight="1">
      <c r="A37" s="24"/>
      <c r="B37" s="28"/>
      <c r="C37" s="125" t="s">
        <v>89</v>
      </c>
      <c r="D37" s="127" t="s">
        <v>61</v>
      </c>
      <c r="E37" s="173" t="s">
        <v>65</v>
      </c>
      <c r="F37" s="138" t="s">
        <v>300</v>
      </c>
      <c r="G37" s="138" t="s">
        <v>300</v>
      </c>
      <c r="H37" s="138" t="s">
        <v>300</v>
      </c>
      <c r="I37" s="138" t="s">
        <v>300</v>
      </c>
      <c r="J37" s="138" t="s">
        <v>300</v>
      </c>
      <c r="K37" s="138" t="s">
        <v>300</v>
      </c>
      <c r="L37" s="241">
        <v>1330</v>
      </c>
      <c r="M37" s="307">
        <v>1915.2</v>
      </c>
    </row>
    <row r="38" spans="1:13" ht="65.25" customHeight="1">
      <c r="A38" s="24">
        <v>14</v>
      </c>
      <c r="B38" s="28"/>
      <c r="C38" s="125" t="s">
        <v>90</v>
      </c>
      <c r="D38" s="127" t="s">
        <v>61</v>
      </c>
      <c r="E38" s="173" t="s">
        <v>65</v>
      </c>
      <c r="F38" s="138" t="s">
        <v>300</v>
      </c>
      <c r="G38" s="138" t="s">
        <v>300</v>
      </c>
      <c r="H38" s="138" t="s">
        <v>300</v>
      </c>
      <c r="I38" s="138" t="s">
        <v>300</v>
      </c>
      <c r="J38" s="138" t="s">
        <v>300</v>
      </c>
      <c r="K38" s="138" t="s">
        <v>300</v>
      </c>
      <c r="L38" s="241">
        <v>1330</v>
      </c>
      <c r="M38" s="307">
        <v>1915.2</v>
      </c>
    </row>
    <row r="39" spans="1:13" ht="65.25" customHeight="1">
      <c r="A39" s="24">
        <v>15</v>
      </c>
      <c r="B39"/>
      <c r="C39" s="125" t="s">
        <v>91</v>
      </c>
      <c r="D39" s="127" t="s">
        <v>61</v>
      </c>
      <c r="E39" s="173" t="s">
        <v>65</v>
      </c>
      <c r="F39" s="138" t="s">
        <v>300</v>
      </c>
      <c r="G39" s="138" t="s">
        <v>300</v>
      </c>
      <c r="H39" s="138" t="s">
        <v>300</v>
      </c>
      <c r="I39" s="138" t="s">
        <v>300</v>
      </c>
      <c r="J39" s="138" t="s">
        <v>300</v>
      </c>
      <c r="K39" s="138" t="s">
        <v>300</v>
      </c>
      <c r="L39" s="241">
        <v>1360</v>
      </c>
      <c r="M39" s="307">
        <v>1958.3999999999999</v>
      </c>
    </row>
    <row r="40" spans="1:13" ht="65.25" customHeight="1">
      <c r="A40" s="24">
        <v>33</v>
      </c>
      <c r="B40" s="28"/>
      <c r="C40" s="125" t="s">
        <v>92</v>
      </c>
      <c r="D40" s="127" t="s">
        <v>61</v>
      </c>
      <c r="E40" s="173" t="s">
        <v>65</v>
      </c>
      <c r="F40" s="138" t="s">
        <v>300</v>
      </c>
      <c r="G40" s="138" t="s">
        <v>300</v>
      </c>
      <c r="H40" s="138" t="s">
        <v>300</v>
      </c>
      <c r="I40" s="138" t="s">
        <v>300</v>
      </c>
      <c r="J40" s="138" t="s">
        <v>300</v>
      </c>
      <c r="K40" s="138" t="s">
        <v>300</v>
      </c>
      <c r="L40" s="241">
        <v>870</v>
      </c>
      <c r="M40" s="307">
        <v>1252.8</v>
      </c>
    </row>
    <row r="41" spans="1:13" ht="65.25" customHeight="1" thickBot="1">
      <c r="A41" s="25">
        <v>34</v>
      </c>
      <c r="B41" s="29"/>
      <c r="C41" s="166" t="s">
        <v>93</v>
      </c>
      <c r="D41" s="167" t="s">
        <v>61</v>
      </c>
      <c r="E41" s="173" t="s">
        <v>65</v>
      </c>
      <c r="F41" s="138" t="s">
        <v>300</v>
      </c>
      <c r="G41" s="138" t="s">
        <v>300</v>
      </c>
      <c r="H41" s="138" t="s">
        <v>300</v>
      </c>
      <c r="I41" s="138" t="s">
        <v>300</v>
      </c>
      <c r="J41" s="138" t="s">
        <v>300</v>
      </c>
      <c r="K41" s="138" t="s">
        <v>300</v>
      </c>
      <c r="L41" s="242">
        <v>292</v>
      </c>
      <c r="M41" s="307">
        <v>420.48</v>
      </c>
    </row>
    <row r="42" spans="1:13" ht="65.25" customHeight="1">
      <c r="A42" s="23">
        <v>40</v>
      </c>
      <c r="B42" s="27"/>
      <c r="C42" s="168" t="s">
        <v>101</v>
      </c>
      <c r="D42" s="169" t="s">
        <v>61</v>
      </c>
      <c r="E42" s="173" t="s">
        <v>72</v>
      </c>
      <c r="F42" s="138" t="s">
        <v>300</v>
      </c>
      <c r="G42" s="138" t="s">
        <v>300</v>
      </c>
      <c r="H42" s="138" t="s">
        <v>300</v>
      </c>
      <c r="I42" s="138" t="s">
        <v>300</v>
      </c>
      <c r="J42" s="138" t="s">
        <v>300</v>
      </c>
      <c r="K42" s="138" t="s">
        <v>300</v>
      </c>
      <c r="L42" s="243">
        <v>138</v>
      </c>
      <c r="M42" s="307">
        <v>198.72</v>
      </c>
    </row>
    <row r="43" spans="1:13" ht="65.25" customHeight="1">
      <c r="A43" s="21">
        <v>41</v>
      </c>
      <c r="B43" s="19"/>
      <c r="C43" s="125" t="s">
        <v>99</v>
      </c>
      <c r="D43" s="127" t="s">
        <v>61</v>
      </c>
      <c r="E43" s="173" t="s">
        <v>72</v>
      </c>
      <c r="F43" s="138" t="s">
        <v>300</v>
      </c>
      <c r="G43" s="138" t="s">
        <v>300</v>
      </c>
      <c r="H43" s="138" t="s">
        <v>300</v>
      </c>
      <c r="I43" s="138" t="s">
        <v>300</v>
      </c>
      <c r="J43" s="138" t="s">
        <v>300</v>
      </c>
      <c r="K43" s="138" t="s">
        <v>300</v>
      </c>
      <c r="L43" s="241">
        <v>316</v>
      </c>
      <c r="M43" s="307">
        <v>455.03999999999996</v>
      </c>
    </row>
    <row r="44" spans="1:13" ht="65.25" customHeight="1">
      <c r="A44" s="21">
        <v>42</v>
      </c>
      <c r="B44" s="19"/>
      <c r="C44" s="125" t="s">
        <v>97</v>
      </c>
      <c r="D44" s="127" t="s">
        <v>61</v>
      </c>
      <c r="E44" s="173" t="s">
        <v>72</v>
      </c>
      <c r="F44" s="138" t="s">
        <v>300</v>
      </c>
      <c r="G44" s="138" t="s">
        <v>300</v>
      </c>
      <c r="H44" s="138" t="s">
        <v>300</v>
      </c>
      <c r="I44" s="138" t="s">
        <v>300</v>
      </c>
      <c r="J44" s="138" t="s">
        <v>300</v>
      </c>
      <c r="K44" s="138" t="s">
        <v>300</v>
      </c>
      <c r="L44" s="241">
        <v>348</v>
      </c>
      <c r="M44" s="307">
        <v>501.11999999999995</v>
      </c>
    </row>
    <row r="45" spans="1:13" ht="65.25" customHeight="1">
      <c r="A45" s="24">
        <v>43</v>
      </c>
      <c r="B45" s="28"/>
      <c r="C45" s="125" t="s">
        <v>75</v>
      </c>
      <c r="D45" s="127" t="s">
        <v>61</v>
      </c>
      <c r="E45" s="173" t="s">
        <v>72</v>
      </c>
      <c r="F45" s="138" t="s">
        <v>300</v>
      </c>
      <c r="G45" s="138" t="s">
        <v>300</v>
      </c>
      <c r="H45" s="138" t="s">
        <v>300</v>
      </c>
      <c r="I45" s="138" t="s">
        <v>300</v>
      </c>
      <c r="J45" s="138" t="s">
        <v>300</v>
      </c>
      <c r="K45" s="138" t="s">
        <v>300</v>
      </c>
      <c r="L45" s="241">
        <v>348</v>
      </c>
      <c r="M45" s="307">
        <v>501.11999999999995</v>
      </c>
    </row>
    <row r="46" spans="1:13" ht="65.25" customHeight="1">
      <c r="A46" s="24">
        <v>44</v>
      </c>
      <c r="B46" s="19"/>
      <c r="C46" s="125" t="s">
        <v>96</v>
      </c>
      <c r="D46" s="127" t="s">
        <v>61</v>
      </c>
      <c r="E46" s="173" t="s">
        <v>72</v>
      </c>
      <c r="F46" s="138" t="s">
        <v>300</v>
      </c>
      <c r="G46" s="138" t="s">
        <v>300</v>
      </c>
      <c r="H46" s="138" t="s">
        <v>300</v>
      </c>
      <c r="I46" s="138" t="s">
        <v>300</v>
      </c>
      <c r="J46" s="138" t="s">
        <v>300</v>
      </c>
      <c r="K46" s="138" t="s">
        <v>300</v>
      </c>
      <c r="L46" s="241">
        <v>52</v>
      </c>
      <c r="M46" s="307">
        <v>74.88</v>
      </c>
    </row>
    <row r="47" spans="1:13" ht="65.25" customHeight="1">
      <c r="A47" s="24">
        <v>47</v>
      </c>
      <c r="B47" s="28"/>
      <c r="C47" s="125" t="s">
        <v>85</v>
      </c>
      <c r="D47" s="127" t="s">
        <v>61</v>
      </c>
      <c r="E47" s="173" t="s">
        <v>72</v>
      </c>
      <c r="F47" s="138" t="s">
        <v>300</v>
      </c>
      <c r="G47" s="138" t="s">
        <v>300</v>
      </c>
      <c r="H47" s="138" t="s">
        <v>300</v>
      </c>
      <c r="I47" s="138" t="s">
        <v>300</v>
      </c>
      <c r="J47" s="138" t="s">
        <v>300</v>
      </c>
      <c r="K47" s="138" t="s">
        <v>300</v>
      </c>
      <c r="L47" s="241">
        <v>700</v>
      </c>
      <c r="M47" s="307">
        <v>1008.0000000000001</v>
      </c>
    </row>
    <row r="48" spans="1:13" ht="65.25" customHeight="1">
      <c r="A48" s="24">
        <v>45</v>
      </c>
      <c r="B48" s="19"/>
      <c r="C48" s="125" t="s">
        <v>98</v>
      </c>
      <c r="D48" s="127" t="s">
        <v>61</v>
      </c>
      <c r="E48" s="173" t="s">
        <v>72</v>
      </c>
      <c r="F48" s="138" t="s">
        <v>300</v>
      </c>
      <c r="G48" s="138" t="s">
        <v>300</v>
      </c>
      <c r="H48" s="138" t="s">
        <v>300</v>
      </c>
      <c r="I48" s="138" t="s">
        <v>300</v>
      </c>
      <c r="J48" s="138" t="s">
        <v>300</v>
      </c>
      <c r="K48" s="138" t="s">
        <v>300</v>
      </c>
      <c r="L48" s="241">
        <v>700</v>
      </c>
      <c r="M48" s="307">
        <v>1008.0000000000001</v>
      </c>
    </row>
    <row r="49" spans="1:21" ht="65.25" customHeight="1">
      <c r="A49" s="24">
        <v>48</v>
      </c>
      <c r="B49" s="28"/>
      <c r="C49" s="125" t="s">
        <v>87</v>
      </c>
      <c r="D49" s="127" t="s">
        <v>61</v>
      </c>
      <c r="E49" s="173" t="s">
        <v>72</v>
      </c>
      <c r="F49" s="138" t="s">
        <v>300</v>
      </c>
      <c r="G49" s="138" t="s">
        <v>300</v>
      </c>
      <c r="H49" s="138" t="s">
        <v>300</v>
      </c>
      <c r="I49" s="138" t="s">
        <v>300</v>
      </c>
      <c r="J49" s="138" t="s">
        <v>300</v>
      </c>
      <c r="K49" s="138" t="s">
        <v>300</v>
      </c>
      <c r="L49" s="241">
        <v>1330</v>
      </c>
      <c r="M49" s="307">
        <v>1915.2</v>
      </c>
    </row>
    <row r="50" spans="1:21" ht="65.25" customHeight="1">
      <c r="A50" s="24">
        <v>46</v>
      </c>
      <c r="B50"/>
      <c r="C50" s="125" t="s">
        <v>88</v>
      </c>
      <c r="D50" s="127" t="s">
        <v>61</v>
      </c>
      <c r="E50" s="173" t="s">
        <v>72</v>
      </c>
      <c r="F50" s="138" t="s">
        <v>300</v>
      </c>
      <c r="G50" s="138" t="s">
        <v>300</v>
      </c>
      <c r="H50" s="138" t="s">
        <v>300</v>
      </c>
      <c r="I50" s="138" t="s">
        <v>300</v>
      </c>
      <c r="J50" s="138" t="s">
        <v>300</v>
      </c>
      <c r="K50" s="138" t="s">
        <v>300</v>
      </c>
      <c r="L50" s="241">
        <v>1330</v>
      </c>
      <c r="M50" s="307">
        <v>1915.2</v>
      </c>
    </row>
    <row r="51" spans="1:21" ht="65.25" customHeight="1">
      <c r="A51" s="24">
        <v>48</v>
      </c>
      <c r="B51" s="28"/>
      <c r="C51" s="125" t="s">
        <v>89</v>
      </c>
      <c r="D51" s="127" t="s">
        <v>61</v>
      </c>
      <c r="E51" s="173" t="s">
        <v>72</v>
      </c>
      <c r="F51" s="138" t="s">
        <v>300</v>
      </c>
      <c r="G51" s="138" t="s">
        <v>300</v>
      </c>
      <c r="H51" s="138" t="s">
        <v>300</v>
      </c>
      <c r="I51" s="138" t="s">
        <v>300</v>
      </c>
      <c r="J51" s="138" t="s">
        <v>300</v>
      </c>
      <c r="K51" s="138" t="s">
        <v>300</v>
      </c>
      <c r="L51" s="241">
        <v>1330</v>
      </c>
      <c r="M51" s="307">
        <v>1915.2</v>
      </c>
    </row>
    <row r="52" spans="1:21" ht="65.25" customHeight="1">
      <c r="A52" s="24">
        <v>46</v>
      </c>
      <c r="B52"/>
      <c r="C52" s="125" t="s">
        <v>90</v>
      </c>
      <c r="D52" s="127" t="s">
        <v>61</v>
      </c>
      <c r="E52" s="173" t="s">
        <v>72</v>
      </c>
      <c r="F52" s="138" t="s">
        <v>300</v>
      </c>
      <c r="G52" s="138" t="s">
        <v>300</v>
      </c>
      <c r="H52" s="138" t="s">
        <v>300</v>
      </c>
      <c r="I52" s="138" t="s">
        <v>300</v>
      </c>
      <c r="J52" s="138" t="s">
        <v>300</v>
      </c>
      <c r="K52" s="138" t="s">
        <v>300</v>
      </c>
      <c r="L52" s="241">
        <v>1330</v>
      </c>
      <c r="M52" s="307">
        <v>1915.2</v>
      </c>
    </row>
    <row r="53" spans="1:21" ht="65.25" customHeight="1">
      <c r="A53" s="24">
        <v>49</v>
      </c>
      <c r="B53" s="28"/>
      <c r="C53" s="125" t="s">
        <v>91</v>
      </c>
      <c r="D53" s="127" t="s">
        <v>61</v>
      </c>
      <c r="E53" s="173" t="s">
        <v>72</v>
      </c>
      <c r="F53" s="138" t="s">
        <v>300</v>
      </c>
      <c r="G53" s="138" t="s">
        <v>300</v>
      </c>
      <c r="H53" s="138" t="s">
        <v>300</v>
      </c>
      <c r="I53" s="138" t="s">
        <v>300</v>
      </c>
      <c r="J53" s="138" t="s">
        <v>300</v>
      </c>
      <c r="K53" s="138" t="s">
        <v>300</v>
      </c>
      <c r="L53" s="241">
        <v>1360</v>
      </c>
      <c r="M53" s="307">
        <v>1958.3999999999999</v>
      </c>
    </row>
    <row r="54" spans="1:21" ht="65.25" customHeight="1">
      <c r="A54" s="24">
        <v>50</v>
      </c>
      <c r="B54" s="19"/>
      <c r="C54" s="125" t="s">
        <v>92</v>
      </c>
      <c r="D54" s="127" t="s">
        <v>61</v>
      </c>
      <c r="E54" s="173" t="s">
        <v>72</v>
      </c>
      <c r="F54" s="138" t="s">
        <v>300</v>
      </c>
      <c r="G54" s="138" t="s">
        <v>300</v>
      </c>
      <c r="H54" s="138" t="s">
        <v>300</v>
      </c>
      <c r="I54" s="138" t="s">
        <v>300</v>
      </c>
      <c r="J54" s="138" t="s">
        <v>300</v>
      </c>
      <c r="K54" s="138" t="s">
        <v>300</v>
      </c>
      <c r="L54" s="241">
        <v>870</v>
      </c>
      <c r="M54" s="307">
        <v>1252.8</v>
      </c>
    </row>
    <row r="55" spans="1:21" ht="65.25" customHeight="1" thickBot="1">
      <c r="A55" s="26">
        <v>51</v>
      </c>
      <c r="B55" s="30"/>
      <c r="C55" s="125" t="s">
        <v>93</v>
      </c>
      <c r="D55" s="125" t="s">
        <v>61</v>
      </c>
      <c r="E55" s="260" t="s">
        <v>72</v>
      </c>
      <c r="F55" s="261" t="s">
        <v>300</v>
      </c>
      <c r="G55" s="261" t="s">
        <v>300</v>
      </c>
      <c r="H55" s="261" t="s">
        <v>300</v>
      </c>
      <c r="I55" s="261" t="s">
        <v>300</v>
      </c>
      <c r="J55" s="261" t="s">
        <v>300</v>
      </c>
      <c r="K55" s="261" t="s">
        <v>300</v>
      </c>
      <c r="L55" s="263">
        <v>292</v>
      </c>
      <c r="M55" s="300">
        <v>420.48</v>
      </c>
      <c r="N55" s="18"/>
      <c r="O55" s="18"/>
      <c r="P55" s="18"/>
      <c r="Q55" s="18"/>
      <c r="R55" s="18"/>
      <c r="S55" s="18"/>
      <c r="T55" s="18"/>
      <c r="U55" s="18"/>
    </row>
    <row r="56" spans="1:21" ht="65.25" customHeight="1">
      <c r="A56" s="23">
        <v>52</v>
      </c>
      <c r="B56" s="91"/>
      <c r="C56" s="171" t="s">
        <v>100</v>
      </c>
      <c r="D56" s="170" t="s">
        <v>77</v>
      </c>
      <c r="E56" s="173" t="s">
        <v>71</v>
      </c>
      <c r="F56" s="138" t="s">
        <v>300</v>
      </c>
      <c r="G56" s="138" t="s">
        <v>300</v>
      </c>
      <c r="H56" s="138" t="s">
        <v>300</v>
      </c>
      <c r="I56" s="138" t="s">
        <v>300</v>
      </c>
      <c r="J56" s="138" t="s">
        <v>300</v>
      </c>
      <c r="K56" s="138" t="s">
        <v>300</v>
      </c>
      <c r="L56" s="244">
        <v>320</v>
      </c>
      <c r="M56" s="307">
        <v>460.8</v>
      </c>
    </row>
    <row r="57" spans="1:21" ht="65.25" customHeight="1">
      <c r="A57" s="24">
        <v>53</v>
      </c>
      <c r="B57" s="92"/>
      <c r="C57" s="125" t="s">
        <v>83</v>
      </c>
      <c r="D57" s="127" t="s">
        <v>62</v>
      </c>
      <c r="E57" s="173" t="s">
        <v>71</v>
      </c>
      <c r="F57" s="138" t="s">
        <v>300</v>
      </c>
      <c r="G57" s="138" t="s">
        <v>300</v>
      </c>
      <c r="H57" s="138" t="s">
        <v>300</v>
      </c>
      <c r="I57" s="138" t="s">
        <v>300</v>
      </c>
      <c r="J57" s="138" t="s">
        <v>300</v>
      </c>
      <c r="K57" s="138" t="s">
        <v>300</v>
      </c>
      <c r="L57" s="262">
        <v>370</v>
      </c>
      <c r="M57" s="307">
        <v>532.80000000000007</v>
      </c>
    </row>
    <row r="58" spans="1:21" ht="65.25" customHeight="1" thickBot="1">
      <c r="A58" s="25">
        <v>54</v>
      </c>
      <c r="B58" s="93"/>
      <c r="C58" s="166" t="s">
        <v>83</v>
      </c>
      <c r="D58" s="167" t="s">
        <v>78</v>
      </c>
      <c r="E58" s="173" t="s">
        <v>71</v>
      </c>
      <c r="F58" s="138" t="s">
        <v>300</v>
      </c>
      <c r="G58" s="138" t="s">
        <v>300</v>
      </c>
      <c r="H58" s="138" t="s">
        <v>300</v>
      </c>
      <c r="I58" s="138" t="s">
        <v>300</v>
      </c>
      <c r="J58" s="138" t="s">
        <v>300</v>
      </c>
      <c r="K58" s="138" t="s">
        <v>300</v>
      </c>
      <c r="L58" s="242">
        <v>420</v>
      </c>
      <c r="M58" s="307">
        <v>604.79999999999995</v>
      </c>
    </row>
  </sheetData>
  <mergeCells count="9">
    <mergeCell ref="B1:M2"/>
    <mergeCell ref="B11:K11"/>
    <mergeCell ref="B5:B6"/>
    <mergeCell ref="B9:B10"/>
    <mergeCell ref="C5:C6"/>
    <mergeCell ref="C3:E3"/>
    <mergeCell ref="F3:G3"/>
    <mergeCell ref="H3:I3"/>
    <mergeCell ref="J3:K3"/>
  </mergeCells>
  <phoneticPr fontId="5" type="noConversion"/>
  <hyperlinks>
    <hyperlink ref="F3" r:id="rId1" xr:uid="{D3DA11C6-3233-471E-A759-568DABEF4B6F}"/>
  </hyperlinks>
  <printOptions horizontalCentered="1"/>
  <pageMargins left="0.27559055118110237" right="0.11811023622047245" top="0.51181102362204722" bottom="0.74803149606299213" header="0.31496062992125984" footer="0.31496062992125984"/>
  <pageSetup paperSize="9" scale="37" orientation="landscape" r:id="rId2"/>
  <rowBreaks count="1" manualBreakCount="1">
    <brk id="41" max="12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FF"/>
  </sheetPr>
  <dimension ref="B1:GX65"/>
  <sheetViews>
    <sheetView view="pageBreakPreview" zoomScale="70" zoomScaleNormal="55" zoomScaleSheetLayoutView="70" workbookViewId="0">
      <pane ySplit="3" topLeftCell="A4" activePane="bottomLeft" state="frozen"/>
      <selection pane="bottomLeft" activeCell="C3" sqref="C3:M3"/>
    </sheetView>
  </sheetViews>
  <sheetFormatPr defaultColWidth="7.875" defaultRowHeight="30.75"/>
  <cols>
    <col min="1" max="1" width="7.875" style="2"/>
    <col min="2" max="2" width="35.875" style="178" customWidth="1"/>
    <col min="3" max="3" width="37" style="176" customWidth="1"/>
    <col min="4" max="4" width="22.25" style="177" hidden="1" customWidth="1"/>
    <col min="5" max="5" width="20.25" style="176" customWidth="1"/>
    <col min="6" max="6" width="9" style="177" hidden="1" customWidth="1"/>
    <col min="7" max="7" width="16.5" style="176" customWidth="1"/>
    <col min="8" max="8" width="21.375" style="176" bestFit="1" customWidth="1"/>
    <col min="9" max="9" width="19.125" style="176" customWidth="1"/>
    <col min="10" max="10" width="28.125" style="176" bestFit="1" customWidth="1"/>
    <col min="11" max="11" width="20.125" style="324" hidden="1" customWidth="1"/>
    <col min="12" max="12" width="27.375" style="174" bestFit="1" customWidth="1"/>
    <col min="13" max="15" width="12.5" style="2" bestFit="1" customWidth="1"/>
    <col min="16" max="16384" width="7.875" style="2"/>
  </cols>
  <sheetData>
    <row r="1" spans="2:14" ht="41.25" customHeight="1"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4"/>
    </row>
    <row r="2" spans="2:14" hidden="1">
      <c r="B2" s="176"/>
      <c r="D2" s="176"/>
      <c r="E2" s="183"/>
      <c r="F2" s="183"/>
      <c r="G2" s="182"/>
      <c r="H2" s="181"/>
      <c r="I2" s="2"/>
      <c r="J2" s="2"/>
      <c r="K2" s="318">
        <f>H1*(1-L1)*1.1</f>
        <v>0</v>
      </c>
    </row>
    <row r="3" spans="2:14" ht="23.25">
      <c r="B3" s="176"/>
      <c r="C3" s="489" t="s">
        <v>375</v>
      </c>
      <c r="D3" s="489"/>
      <c r="E3" s="489"/>
      <c r="F3" s="492" t="s">
        <v>374</v>
      </c>
      <c r="G3" s="490" t="s">
        <v>374</v>
      </c>
      <c r="H3" s="490"/>
      <c r="J3" s="491" t="s">
        <v>372</v>
      </c>
      <c r="K3" s="491"/>
      <c r="L3" s="489" t="s">
        <v>373</v>
      </c>
      <c r="M3" s="489"/>
    </row>
    <row r="4" spans="2:14" s="5" customFormat="1" ht="51.6" customHeight="1">
      <c r="B4" s="202" t="s">
        <v>8</v>
      </c>
      <c r="C4" s="202" t="s">
        <v>7</v>
      </c>
      <c r="D4" s="202" t="s">
        <v>5</v>
      </c>
      <c r="E4" s="202" t="s">
        <v>19</v>
      </c>
      <c r="F4" s="203" t="s">
        <v>20</v>
      </c>
      <c r="G4" s="202" t="s">
        <v>4</v>
      </c>
      <c r="H4" s="202" t="s">
        <v>12</v>
      </c>
      <c r="I4" s="202" t="s">
        <v>11</v>
      </c>
      <c r="J4" s="202" t="s">
        <v>10</v>
      </c>
      <c r="K4" s="319" t="s">
        <v>48</v>
      </c>
      <c r="L4" s="248" t="s">
        <v>302</v>
      </c>
    </row>
    <row r="5" spans="2:14" s="155" customFormat="1" ht="108" customHeight="1">
      <c r="B5" s="204"/>
      <c r="C5" s="205" t="s">
        <v>387</v>
      </c>
      <c r="D5" s="206" t="s">
        <v>164</v>
      </c>
      <c r="E5" s="206" t="s">
        <v>14</v>
      </c>
      <c r="F5" s="207" t="s">
        <v>25</v>
      </c>
      <c r="G5" s="208" t="s">
        <v>178</v>
      </c>
      <c r="H5" s="206" t="s">
        <v>287</v>
      </c>
      <c r="I5" s="209" t="s">
        <v>177</v>
      </c>
      <c r="J5" s="210" t="s">
        <v>176</v>
      </c>
      <c r="K5" s="211">
        <v>1360</v>
      </c>
      <c r="L5" s="235">
        <v>1795.2000000000003</v>
      </c>
      <c r="N5" s="8"/>
    </row>
    <row r="6" spans="2:14" s="154" customFormat="1" ht="33.75" customHeight="1">
      <c r="B6" s="346"/>
      <c r="C6" s="212" t="s">
        <v>388</v>
      </c>
      <c r="D6" s="213" t="s">
        <v>163</v>
      </c>
      <c r="E6" s="349" t="s">
        <v>13</v>
      </c>
      <c r="F6" s="207" t="s">
        <v>25</v>
      </c>
      <c r="G6" s="208" t="s">
        <v>250</v>
      </c>
      <c r="H6" s="206" t="s">
        <v>287</v>
      </c>
      <c r="I6" s="209" t="s">
        <v>32</v>
      </c>
      <c r="J6" s="210" t="s">
        <v>33</v>
      </c>
      <c r="K6" s="211">
        <v>3000</v>
      </c>
      <c r="L6" s="235">
        <v>3960.0000000000005</v>
      </c>
    </row>
    <row r="7" spans="2:14" s="154" customFormat="1" ht="84" customHeight="1">
      <c r="B7" s="348"/>
      <c r="C7" s="212" t="s">
        <v>389</v>
      </c>
      <c r="D7" s="213" t="s">
        <v>163</v>
      </c>
      <c r="E7" s="351"/>
      <c r="F7" s="207" t="s">
        <v>25</v>
      </c>
      <c r="G7" s="208" t="s">
        <v>250</v>
      </c>
      <c r="H7" s="206" t="s">
        <v>287</v>
      </c>
      <c r="I7" s="209" t="s">
        <v>32</v>
      </c>
      <c r="J7" s="210" t="s">
        <v>33</v>
      </c>
      <c r="K7" s="211">
        <v>3200</v>
      </c>
      <c r="L7" s="235">
        <v>4224</v>
      </c>
    </row>
    <row r="8" spans="2:14" s="154" customFormat="1" ht="29.25" customHeight="1">
      <c r="B8" s="346"/>
      <c r="C8" s="212" t="s">
        <v>390</v>
      </c>
      <c r="D8" s="213" t="s">
        <v>163</v>
      </c>
      <c r="E8" s="349" t="s">
        <v>13</v>
      </c>
      <c r="F8" s="207" t="s">
        <v>25</v>
      </c>
      <c r="G8" s="208" t="s">
        <v>34</v>
      </c>
      <c r="H8" s="206" t="s">
        <v>287</v>
      </c>
      <c r="I8" s="209" t="s">
        <v>35</v>
      </c>
      <c r="J8" s="210" t="s">
        <v>36</v>
      </c>
      <c r="K8" s="211">
        <v>3400</v>
      </c>
      <c r="L8" s="235">
        <v>4488.0000000000009</v>
      </c>
    </row>
    <row r="9" spans="2:14" s="154" customFormat="1" ht="29.25" customHeight="1">
      <c r="B9" s="347"/>
      <c r="C9" s="212" t="s">
        <v>391</v>
      </c>
      <c r="D9" s="213" t="s">
        <v>163</v>
      </c>
      <c r="E9" s="350"/>
      <c r="F9" s="207" t="s">
        <v>25</v>
      </c>
      <c r="G9" s="208" t="s">
        <v>34</v>
      </c>
      <c r="H9" s="206" t="s">
        <v>287</v>
      </c>
      <c r="I9" s="209" t="s">
        <v>35</v>
      </c>
      <c r="J9" s="210" t="s">
        <v>36</v>
      </c>
      <c r="K9" s="211">
        <v>3600</v>
      </c>
      <c r="L9" s="235">
        <v>4752.0000000000009</v>
      </c>
    </row>
    <row r="10" spans="2:14" s="154" customFormat="1" ht="57" customHeight="1">
      <c r="B10" s="348"/>
      <c r="C10" s="212" t="s">
        <v>392</v>
      </c>
      <c r="D10" s="213" t="s">
        <v>163</v>
      </c>
      <c r="E10" s="351"/>
      <c r="F10" s="207" t="s">
        <v>25</v>
      </c>
      <c r="G10" s="208" t="s">
        <v>34</v>
      </c>
      <c r="H10" s="206" t="s">
        <v>287</v>
      </c>
      <c r="I10" s="209" t="s">
        <v>35</v>
      </c>
      <c r="J10" s="210" t="s">
        <v>36</v>
      </c>
      <c r="K10" s="211">
        <v>4000</v>
      </c>
      <c r="L10" s="235">
        <v>5280.0000000000009</v>
      </c>
    </row>
    <row r="11" spans="2:14" s="154" customFormat="1" ht="29.25" customHeight="1">
      <c r="B11" s="346"/>
      <c r="C11" s="212" t="s">
        <v>393</v>
      </c>
      <c r="D11" s="213" t="s">
        <v>163</v>
      </c>
      <c r="E11" s="349" t="s">
        <v>13</v>
      </c>
      <c r="F11" s="207" t="s">
        <v>25</v>
      </c>
      <c r="G11" s="208" t="s">
        <v>250</v>
      </c>
      <c r="H11" s="206" t="s">
        <v>287</v>
      </c>
      <c r="I11" s="209" t="s">
        <v>30</v>
      </c>
      <c r="J11" s="210" t="s">
        <v>33</v>
      </c>
      <c r="K11" s="211">
        <v>2024</v>
      </c>
      <c r="L11" s="235">
        <v>2671.6800000000007</v>
      </c>
    </row>
    <row r="12" spans="2:14" s="154" customFormat="1" ht="95.45" customHeight="1">
      <c r="B12" s="348"/>
      <c r="C12" s="212" t="s">
        <v>394</v>
      </c>
      <c r="D12" s="213" t="s">
        <v>163</v>
      </c>
      <c r="E12" s="351"/>
      <c r="F12" s="207" t="s">
        <v>25</v>
      </c>
      <c r="G12" s="208" t="s">
        <v>250</v>
      </c>
      <c r="H12" s="206" t="s">
        <v>287</v>
      </c>
      <c r="I12" s="209" t="s">
        <v>30</v>
      </c>
      <c r="J12" s="210" t="s">
        <v>33</v>
      </c>
      <c r="K12" s="211">
        <v>2024</v>
      </c>
      <c r="L12" s="235">
        <v>2671.6800000000007</v>
      </c>
    </row>
    <row r="13" spans="2:14" s="154" customFormat="1" ht="120.6" customHeight="1">
      <c r="B13" s="214"/>
      <c r="C13" s="215" t="s">
        <v>395</v>
      </c>
      <c r="D13" s="216" t="s">
        <v>26</v>
      </c>
      <c r="E13" s="217"/>
      <c r="F13" s="207" t="s">
        <v>27</v>
      </c>
      <c r="G13" s="213" t="s">
        <v>28</v>
      </c>
      <c r="H13" s="206" t="s">
        <v>287</v>
      </c>
      <c r="I13" s="209" t="s">
        <v>30</v>
      </c>
      <c r="J13" s="210" t="s">
        <v>29</v>
      </c>
      <c r="K13" s="211">
        <v>2000</v>
      </c>
      <c r="L13" s="235">
        <v>2640.0000000000005</v>
      </c>
    </row>
    <row r="14" spans="2:14" s="3" customFormat="1" ht="20.25">
      <c r="B14" s="218"/>
      <c r="C14" s="219"/>
      <c r="D14" s="220"/>
      <c r="E14" s="220"/>
      <c r="F14" s="184"/>
      <c r="G14" s="184"/>
      <c r="H14" s="184"/>
      <c r="I14" s="184"/>
      <c r="J14" s="221"/>
      <c r="K14" s="320"/>
      <c r="L14" s="235">
        <v>0</v>
      </c>
    </row>
    <row r="15" spans="2:14" s="154" customFormat="1" ht="78" customHeight="1">
      <c r="B15" s="346"/>
      <c r="C15" s="212" t="s">
        <v>396</v>
      </c>
      <c r="D15" s="213" t="s">
        <v>163</v>
      </c>
      <c r="E15" s="349" t="s">
        <v>13</v>
      </c>
      <c r="F15" s="207" t="s">
        <v>25</v>
      </c>
      <c r="G15" s="208" t="s">
        <v>162</v>
      </c>
      <c r="H15" s="206" t="s">
        <v>287</v>
      </c>
      <c r="I15" s="209" t="s">
        <v>311</v>
      </c>
      <c r="J15" s="210" t="s">
        <v>309</v>
      </c>
      <c r="K15" s="211">
        <v>3000</v>
      </c>
      <c r="L15" s="235">
        <v>3960.0000000000005</v>
      </c>
    </row>
    <row r="16" spans="2:14" s="154" customFormat="1" ht="78" customHeight="1">
      <c r="B16" s="347"/>
      <c r="C16" s="212" t="s">
        <v>397</v>
      </c>
      <c r="D16" s="213" t="s">
        <v>163</v>
      </c>
      <c r="E16" s="350"/>
      <c r="F16" s="207" t="s">
        <v>25</v>
      </c>
      <c r="G16" s="208" t="s">
        <v>162</v>
      </c>
      <c r="H16" s="206" t="s">
        <v>287</v>
      </c>
      <c r="I16" s="209" t="s">
        <v>311</v>
      </c>
      <c r="J16" s="210" t="s">
        <v>309</v>
      </c>
      <c r="K16" s="211">
        <v>3100</v>
      </c>
      <c r="L16" s="235">
        <v>4092.0000000000009</v>
      </c>
    </row>
    <row r="17" spans="2:178" s="154" customFormat="1" ht="151.9" customHeight="1">
      <c r="B17" s="348"/>
      <c r="C17" s="212" t="s">
        <v>398</v>
      </c>
      <c r="D17" s="213" t="s">
        <v>163</v>
      </c>
      <c r="E17" s="351"/>
      <c r="F17" s="207" t="s">
        <v>25</v>
      </c>
      <c r="G17" s="208" t="s">
        <v>162</v>
      </c>
      <c r="H17" s="206" t="s">
        <v>287</v>
      </c>
      <c r="I17" s="209" t="s">
        <v>312</v>
      </c>
      <c r="J17" s="210" t="s">
        <v>310</v>
      </c>
      <c r="K17" s="211">
        <v>3600</v>
      </c>
      <c r="L17" s="235">
        <v>4752.0000000000009</v>
      </c>
    </row>
    <row r="18" spans="2:178" s="3" customFormat="1" ht="51.95" customHeight="1">
      <c r="B18" s="361"/>
      <c r="C18" s="361"/>
      <c r="D18" s="361"/>
      <c r="E18" s="361"/>
      <c r="F18" s="361"/>
      <c r="G18" s="361"/>
      <c r="H18" s="361"/>
      <c r="I18" s="361"/>
      <c r="J18" s="222"/>
      <c r="K18" s="321"/>
      <c r="L18" s="235">
        <v>0</v>
      </c>
    </row>
    <row r="19" spans="2:178" s="11" customFormat="1" ht="69" customHeight="1">
      <c r="B19" s="354"/>
      <c r="C19" s="356" t="s">
        <v>399</v>
      </c>
      <c r="D19" s="223" t="s">
        <v>163</v>
      </c>
      <c r="E19" s="352" t="s">
        <v>38</v>
      </c>
      <c r="F19" s="358" t="s">
        <v>21</v>
      </c>
      <c r="G19" s="352" t="s">
        <v>301</v>
      </c>
      <c r="H19" s="206" t="s">
        <v>287</v>
      </c>
      <c r="I19" s="224" t="s">
        <v>315</v>
      </c>
      <c r="J19" s="225" t="s">
        <v>316</v>
      </c>
      <c r="K19" s="322">
        <v>3200</v>
      </c>
      <c r="L19" s="235">
        <v>4224</v>
      </c>
      <c r="FV19" s="12"/>
    </row>
    <row r="20" spans="2:178" s="11" customFormat="1" ht="69" customHeight="1">
      <c r="B20" s="355"/>
      <c r="C20" s="357"/>
      <c r="D20" s="223" t="s">
        <v>163</v>
      </c>
      <c r="E20" s="353"/>
      <c r="F20" s="359"/>
      <c r="G20" s="353"/>
      <c r="H20" s="206" t="s">
        <v>287</v>
      </c>
      <c r="I20" s="224" t="s">
        <v>315</v>
      </c>
      <c r="J20" s="225" t="s">
        <v>316</v>
      </c>
      <c r="K20" s="322">
        <v>3200</v>
      </c>
      <c r="L20" s="235">
        <v>4224</v>
      </c>
      <c r="FV20" s="12"/>
    </row>
    <row r="21" spans="2:178" s="11" customFormat="1" ht="69" customHeight="1">
      <c r="B21" s="354"/>
      <c r="C21" s="356" t="s">
        <v>400</v>
      </c>
      <c r="D21" s="223" t="s">
        <v>163</v>
      </c>
      <c r="E21" s="352" t="s">
        <v>38</v>
      </c>
      <c r="F21" s="358" t="s">
        <v>21</v>
      </c>
      <c r="G21" s="352" t="s">
        <v>301</v>
      </c>
      <c r="H21" s="206" t="s">
        <v>287</v>
      </c>
      <c r="I21" s="224" t="s">
        <v>318</v>
      </c>
      <c r="J21" s="225" t="s">
        <v>317</v>
      </c>
      <c r="K21" s="322">
        <v>6400</v>
      </c>
      <c r="L21" s="235">
        <v>8448</v>
      </c>
      <c r="FV21" s="12"/>
    </row>
    <row r="22" spans="2:178" s="11" customFormat="1" ht="69" customHeight="1">
      <c r="B22" s="355"/>
      <c r="C22" s="357"/>
      <c r="D22" s="223" t="s">
        <v>163</v>
      </c>
      <c r="E22" s="353"/>
      <c r="F22" s="359"/>
      <c r="G22" s="353"/>
      <c r="H22" s="206" t="s">
        <v>287</v>
      </c>
      <c r="I22" s="224" t="s">
        <v>318</v>
      </c>
      <c r="J22" s="225" t="s">
        <v>317</v>
      </c>
      <c r="K22" s="322">
        <v>6400</v>
      </c>
      <c r="L22" s="235">
        <v>8448</v>
      </c>
      <c r="FV22" s="12"/>
    </row>
    <row r="23" spans="2:178" s="11" customFormat="1" ht="69" customHeight="1">
      <c r="B23" s="354"/>
      <c r="C23" s="356" t="s">
        <v>401</v>
      </c>
      <c r="D23" s="223" t="s">
        <v>163</v>
      </c>
      <c r="E23" s="352" t="s">
        <v>38</v>
      </c>
      <c r="F23" s="358" t="s">
        <v>21</v>
      </c>
      <c r="G23" s="352" t="s">
        <v>301</v>
      </c>
      <c r="H23" s="206" t="s">
        <v>287</v>
      </c>
      <c r="I23" s="224"/>
      <c r="J23" s="225"/>
      <c r="K23" s="322">
        <v>9600</v>
      </c>
      <c r="L23" s="235">
        <v>12672.000000000002</v>
      </c>
      <c r="FV23" s="12"/>
    </row>
    <row r="24" spans="2:178" s="11" customFormat="1" ht="69" customHeight="1">
      <c r="B24" s="355"/>
      <c r="C24" s="357"/>
      <c r="D24" s="223" t="s">
        <v>163</v>
      </c>
      <c r="E24" s="353"/>
      <c r="F24" s="359"/>
      <c r="G24" s="353"/>
      <c r="H24" s="206" t="s">
        <v>287</v>
      </c>
      <c r="I24" s="224"/>
      <c r="J24" s="225"/>
      <c r="K24" s="322">
        <v>9600</v>
      </c>
      <c r="L24" s="235">
        <v>12672.000000000002</v>
      </c>
      <c r="FV24" s="12"/>
    </row>
    <row r="25" spans="2:178" ht="51.95" customHeight="1">
      <c r="B25" s="226"/>
      <c r="C25" s="184"/>
      <c r="D25" s="220"/>
      <c r="E25" s="184"/>
      <c r="F25" s="220"/>
      <c r="G25" s="184"/>
      <c r="H25" s="184"/>
      <c r="I25" s="184"/>
      <c r="J25" s="221"/>
      <c r="K25" s="215"/>
      <c r="L25" s="235"/>
    </row>
    <row r="26" spans="2:178" s="4" customFormat="1" ht="42.75" customHeight="1">
      <c r="B26" s="360"/>
      <c r="C26" s="360"/>
      <c r="D26" s="360"/>
      <c r="E26" s="360"/>
      <c r="F26" s="360"/>
      <c r="G26" s="360"/>
      <c r="H26" s="360"/>
      <c r="I26" s="360"/>
      <c r="J26" s="222"/>
      <c r="K26" s="321"/>
      <c r="L26" s="235"/>
    </row>
    <row r="27" spans="2:178" s="4" customFormat="1" ht="42" customHeight="1">
      <c r="B27" s="227" t="s">
        <v>8</v>
      </c>
      <c r="C27" s="227" t="s">
        <v>7</v>
      </c>
      <c r="D27" s="227" t="s">
        <v>5</v>
      </c>
      <c r="E27" s="228" t="s">
        <v>19</v>
      </c>
      <c r="F27" s="203" t="s">
        <v>20</v>
      </c>
      <c r="G27" s="228" t="s">
        <v>4</v>
      </c>
      <c r="H27" s="203" t="s">
        <v>43</v>
      </c>
      <c r="I27" s="229" t="s">
        <v>11</v>
      </c>
      <c r="J27" s="230"/>
      <c r="K27" s="319" t="s">
        <v>48</v>
      </c>
      <c r="L27" s="235"/>
    </row>
    <row r="28" spans="2:178" s="4" customFormat="1" ht="30" customHeight="1">
      <c r="B28" s="341"/>
      <c r="C28" s="231" t="s">
        <v>402</v>
      </c>
      <c r="D28" s="338" t="s">
        <v>164</v>
      </c>
      <c r="E28" s="338" t="s">
        <v>14</v>
      </c>
      <c r="F28" s="338" t="s">
        <v>21</v>
      </c>
      <c r="G28" s="338" t="s">
        <v>22</v>
      </c>
      <c r="H28" s="206" t="s">
        <v>287</v>
      </c>
      <c r="I28" s="209" t="s">
        <v>313</v>
      </c>
      <c r="J28" s="230"/>
      <c r="K28" s="233">
        <v>2400</v>
      </c>
      <c r="L28" s="235">
        <v>3168.0000000000005</v>
      </c>
    </row>
    <row r="29" spans="2:178" s="4" customFormat="1" ht="88.15" customHeight="1">
      <c r="B29" s="342"/>
      <c r="C29" s="231" t="s">
        <v>403</v>
      </c>
      <c r="D29" s="339"/>
      <c r="E29" s="339"/>
      <c r="F29" s="339"/>
      <c r="G29" s="339"/>
      <c r="H29" s="206" t="s">
        <v>287</v>
      </c>
      <c r="I29" s="209" t="s">
        <v>314</v>
      </c>
      <c r="J29" s="230"/>
      <c r="K29" s="233">
        <v>3000</v>
      </c>
      <c r="L29" s="235">
        <v>3960.0000000000005</v>
      </c>
    </row>
    <row r="30" spans="2:178" s="4" customFormat="1" ht="80.45" customHeight="1">
      <c r="B30" s="342"/>
      <c r="C30" s="231" t="s">
        <v>404</v>
      </c>
      <c r="D30" s="339"/>
      <c r="E30" s="339"/>
      <c r="F30" s="339"/>
      <c r="G30" s="339"/>
      <c r="H30" s="206" t="s">
        <v>287</v>
      </c>
      <c r="I30" s="209" t="s">
        <v>314</v>
      </c>
      <c r="J30" s="230"/>
      <c r="K30" s="233">
        <v>3200</v>
      </c>
      <c r="L30" s="235">
        <v>4224</v>
      </c>
    </row>
    <row r="31" spans="2:178" s="4" customFormat="1" ht="30" customHeight="1">
      <c r="B31" s="342"/>
      <c r="C31" s="231" t="s">
        <v>405</v>
      </c>
      <c r="D31" s="339"/>
      <c r="E31" s="339"/>
      <c r="F31" s="339"/>
      <c r="G31" s="339"/>
      <c r="H31" s="206" t="s">
        <v>287</v>
      </c>
      <c r="I31" s="232"/>
      <c r="J31" s="230"/>
      <c r="K31" s="233">
        <v>3500</v>
      </c>
      <c r="L31" s="235">
        <v>4620</v>
      </c>
    </row>
    <row r="32" spans="2:178" s="4" customFormat="1" ht="30" customHeight="1">
      <c r="B32" s="342"/>
      <c r="C32" s="231" t="s">
        <v>406</v>
      </c>
      <c r="D32" s="339"/>
      <c r="E32" s="339"/>
      <c r="F32" s="339"/>
      <c r="G32" s="339"/>
      <c r="H32" s="206" t="s">
        <v>287</v>
      </c>
      <c r="I32" s="232"/>
      <c r="J32" s="230"/>
      <c r="K32" s="211">
        <v>3600</v>
      </c>
      <c r="L32" s="235">
        <v>4752.0000000000009</v>
      </c>
    </row>
    <row r="33" spans="2:206" s="4" customFormat="1" ht="30" customHeight="1">
      <c r="B33" s="343"/>
      <c r="C33" s="231" t="s">
        <v>407</v>
      </c>
      <c r="D33" s="340"/>
      <c r="E33" s="340"/>
      <c r="F33" s="340"/>
      <c r="G33" s="340"/>
      <c r="H33" s="206" t="s">
        <v>287</v>
      </c>
      <c r="I33" s="232"/>
      <c r="J33" s="230"/>
      <c r="K33" s="211">
        <v>4000</v>
      </c>
      <c r="L33" s="235">
        <v>5280.0000000000009</v>
      </c>
    </row>
    <row r="34" spans="2:206" s="4" customFormat="1" ht="108" customHeight="1">
      <c r="B34" s="204"/>
      <c r="C34" s="205" t="s">
        <v>408</v>
      </c>
      <c r="D34" s="206" t="s">
        <v>164</v>
      </c>
      <c r="E34" s="206" t="s">
        <v>14</v>
      </c>
      <c r="F34" s="207" t="s">
        <v>25</v>
      </c>
      <c r="G34" s="206" t="s">
        <v>287</v>
      </c>
      <c r="H34" s="208" t="s">
        <v>37</v>
      </c>
      <c r="I34" s="209"/>
      <c r="J34" s="230"/>
      <c r="K34" s="233">
        <v>1800</v>
      </c>
      <c r="L34" s="235">
        <v>2376.0000000000005</v>
      </c>
    </row>
    <row r="35" spans="2:206" s="4" customFormat="1" ht="32.25" customHeight="1">
      <c r="B35" s="344"/>
      <c r="C35" s="344"/>
      <c r="D35" s="344"/>
      <c r="E35" s="344"/>
      <c r="F35" s="344"/>
      <c r="G35" s="344"/>
      <c r="H35" s="344"/>
      <c r="I35" s="344"/>
      <c r="J35" s="345"/>
      <c r="K35" s="234"/>
      <c r="L35" s="235"/>
    </row>
    <row r="36" spans="2:206" s="4" customFormat="1" ht="48" customHeight="1">
      <c r="B36" s="341"/>
      <c r="C36" s="231" t="s">
        <v>409</v>
      </c>
      <c r="D36" s="338" t="s">
        <v>164</v>
      </c>
      <c r="E36" s="338" t="s">
        <v>14</v>
      </c>
      <c r="F36" s="338" t="s">
        <v>21</v>
      </c>
      <c r="G36" s="338" t="s">
        <v>22</v>
      </c>
      <c r="H36" s="206" t="s">
        <v>287</v>
      </c>
      <c r="I36" s="209" t="s">
        <v>314</v>
      </c>
      <c r="J36" s="230"/>
      <c r="K36" s="233">
        <v>3000</v>
      </c>
      <c r="L36" s="235">
        <v>3960.0000000000005</v>
      </c>
    </row>
    <row r="37" spans="2:206" s="4" customFormat="1" ht="48" customHeight="1">
      <c r="B37" s="342"/>
      <c r="C37" s="231" t="s">
        <v>410</v>
      </c>
      <c r="D37" s="339"/>
      <c r="E37" s="339"/>
      <c r="F37" s="339"/>
      <c r="G37" s="339"/>
      <c r="H37" s="206" t="s">
        <v>287</v>
      </c>
      <c r="I37" s="209" t="s">
        <v>313</v>
      </c>
      <c r="J37" s="230"/>
      <c r="K37" s="233">
        <v>3600</v>
      </c>
      <c r="L37" s="235">
        <v>4752.0000000000009</v>
      </c>
    </row>
    <row r="38" spans="2:206" s="4" customFormat="1" ht="48" customHeight="1">
      <c r="B38" s="342"/>
      <c r="C38" s="231" t="s">
        <v>411</v>
      </c>
      <c r="D38" s="339"/>
      <c r="E38" s="339"/>
      <c r="F38" s="339"/>
      <c r="G38" s="339"/>
      <c r="H38" s="206" t="s">
        <v>287</v>
      </c>
      <c r="I38" s="209" t="s">
        <v>313</v>
      </c>
      <c r="J38" s="230"/>
      <c r="K38" s="233">
        <v>3800</v>
      </c>
      <c r="L38" s="235">
        <v>5016.0000000000009</v>
      </c>
    </row>
    <row r="39" spans="2:206" s="4" customFormat="1" ht="48" customHeight="1">
      <c r="B39" s="342"/>
      <c r="C39" s="231" t="s">
        <v>412</v>
      </c>
      <c r="D39" s="339"/>
      <c r="E39" s="339"/>
      <c r="F39" s="339"/>
      <c r="G39" s="339"/>
      <c r="H39" s="206" t="s">
        <v>287</v>
      </c>
      <c r="I39" s="209" t="s">
        <v>313</v>
      </c>
      <c r="J39" s="230"/>
      <c r="K39" s="233">
        <v>3900</v>
      </c>
      <c r="L39" s="235">
        <v>5148.0000000000009</v>
      </c>
    </row>
    <row r="40" spans="2:206" s="4" customFormat="1" ht="48" customHeight="1">
      <c r="B40" s="342"/>
      <c r="C40" s="231" t="s">
        <v>413</v>
      </c>
      <c r="D40" s="339"/>
      <c r="E40" s="339"/>
      <c r="F40" s="339"/>
      <c r="G40" s="339"/>
      <c r="H40" s="206" t="s">
        <v>287</v>
      </c>
      <c r="I40" s="232"/>
      <c r="J40" s="230"/>
      <c r="K40" s="211">
        <v>4200</v>
      </c>
      <c r="L40" s="235">
        <v>5544.0000000000009</v>
      </c>
    </row>
    <row r="41" spans="2:206" s="4" customFormat="1" ht="48" customHeight="1">
      <c r="B41" s="343"/>
      <c r="C41" s="231" t="s">
        <v>414</v>
      </c>
      <c r="D41" s="340"/>
      <c r="E41" s="340"/>
      <c r="F41" s="340"/>
      <c r="G41" s="340"/>
      <c r="H41" s="206" t="s">
        <v>287</v>
      </c>
      <c r="I41" s="232"/>
      <c r="J41" s="230"/>
      <c r="K41" s="211">
        <v>4400</v>
      </c>
      <c r="L41" s="235">
        <v>5808.0000000000009</v>
      </c>
    </row>
    <row r="42" spans="2:206" s="1" customFormat="1" ht="13.5" customHeight="1">
      <c r="B42" s="126"/>
      <c r="C42" s="126"/>
      <c r="D42" s="126"/>
      <c r="E42" s="179"/>
      <c r="F42" s="180"/>
      <c r="G42" s="180"/>
      <c r="H42" s="180"/>
      <c r="I42" s="180"/>
      <c r="J42" s="126"/>
      <c r="K42" s="323"/>
      <c r="L42" s="175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</row>
    <row r="43" spans="2:206" s="1" customFormat="1" ht="13.5" customHeight="1">
      <c r="B43" s="126"/>
      <c r="C43" s="126"/>
      <c r="D43" s="126"/>
      <c r="E43" s="179"/>
      <c r="F43" s="180"/>
      <c r="G43" s="180"/>
      <c r="H43" s="180"/>
      <c r="I43" s="180"/>
      <c r="J43" s="126"/>
      <c r="K43" s="323"/>
      <c r="L43" s="175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</row>
    <row r="44" spans="2:206" ht="51.95" customHeight="1"/>
    <row r="45" spans="2:206" ht="51.95" customHeight="1"/>
    <row r="46" spans="2:206" ht="51.95" customHeight="1"/>
    <row r="47" spans="2:206" ht="51.95" customHeight="1"/>
    <row r="48" spans="2:206" ht="51.95" customHeight="1"/>
    <row r="49" ht="51.95" customHeight="1"/>
    <row r="50" ht="51.95" customHeight="1"/>
    <row r="51" ht="51.95" customHeight="1"/>
    <row r="52" ht="51.95" customHeight="1"/>
    <row r="53" ht="51.95" customHeight="1"/>
    <row r="54" ht="51.95" customHeight="1"/>
    <row r="55" ht="51.95" customHeight="1"/>
    <row r="56" ht="51.95" customHeight="1"/>
    <row r="57" ht="51.95" customHeight="1"/>
    <row r="58" ht="51.95" customHeight="1"/>
    <row r="59" ht="51.95" customHeight="1"/>
    <row r="60" ht="51.95" customHeight="1"/>
    <row r="61" ht="51.95" customHeight="1"/>
    <row r="62" ht="51.95" customHeight="1"/>
    <row r="63" ht="51.95" customHeight="1"/>
    <row r="64" ht="51.95" customHeight="1"/>
    <row r="65" ht="51.95" customHeight="1"/>
  </sheetData>
  <mergeCells count="41">
    <mergeCell ref="B1:L1"/>
    <mergeCell ref="J3:K3"/>
    <mergeCell ref="L3:M3"/>
    <mergeCell ref="C3:E3"/>
    <mergeCell ref="G3:H3"/>
    <mergeCell ref="B26:I26"/>
    <mergeCell ref="B18:I18"/>
    <mergeCell ref="B11:B12"/>
    <mergeCell ref="E11:E12"/>
    <mergeCell ref="B15:B17"/>
    <mergeCell ref="E15:E17"/>
    <mergeCell ref="C23:C24"/>
    <mergeCell ref="E23:E24"/>
    <mergeCell ref="F23:F24"/>
    <mergeCell ref="B8:B10"/>
    <mergeCell ref="E8:E10"/>
    <mergeCell ref="E6:E7"/>
    <mergeCell ref="B6:B7"/>
    <mergeCell ref="G23:G24"/>
    <mergeCell ref="G19:G20"/>
    <mergeCell ref="B21:B22"/>
    <mergeCell ref="C21:C22"/>
    <mergeCell ref="E21:E22"/>
    <mergeCell ref="F21:F22"/>
    <mergeCell ref="G21:G22"/>
    <mergeCell ref="B19:B20"/>
    <mergeCell ref="C19:C20"/>
    <mergeCell ref="E19:E20"/>
    <mergeCell ref="F19:F20"/>
    <mergeCell ref="B23:B24"/>
    <mergeCell ref="D36:D41"/>
    <mergeCell ref="E36:E41"/>
    <mergeCell ref="F36:F41"/>
    <mergeCell ref="G36:G41"/>
    <mergeCell ref="B28:B33"/>
    <mergeCell ref="D28:D33"/>
    <mergeCell ref="E28:E33"/>
    <mergeCell ref="F28:F33"/>
    <mergeCell ref="G28:G33"/>
    <mergeCell ref="B36:B41"/>
    <mergeCell ref="B35:J35"/>
  </mergeCells>
  <hyperlinks>
    <hyperlink ref="F3" r:id="rId1" xr:uid="{469DD462-0E99-4A3B-B01F-63C3A6EF4458}"/>
    <hyperlink ref="G3" r:id="rId2" xr:uid="{F8FCDE2E-542D-493F-AFCA-E341ED41D4B7}"/>
  </hyperlinks>
  <printOptions horizontalCentered="1"/>
  <pageMargins left="7.874015748031496E-2" right="0.19685039370078741" top="0.15748031496062992" bottom="0.27559055118110237" header="0.31496062992125984" footer="0.31496062992125984"/>
  <pageSetup paperSize="9" scale="42" orientation="landscape" verticalDpi="30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B1:L28"/>
  <sheetViews>
    <sheetView view="pageBreakPreview" zoomScale="47" zoomScaleNormal="55" zoomScaleSheetLayoutView="47" workbookViewId="0">
      <pane ySplit="3" topLeftCell="A4" activePane="bottomLeft" state="frozen"/>
      <selection pane="bottomLeft" activeCell="D10" sqref="D10:D11"/>
    </sheetView>
  </sheetViews>
  <sheetFormatPr defaultColWidth="9" defaultRowHeight="20.25"/>
  <cols>
    <col min="1" max="1" width="4.625" style="8" customWidth="1"/>
    <col min="2" max="2" width="32.125" style="8" customWidth="1"/>
    <col min="3" max="3" width="79.5" style="13" customWidth="1"/>
    <col min="4" max="4" width="36.25" style="9" customWidth="1"/>
    <col min="5" max="5" width="30.875" style="10" customWidth="1"/>
    <col min="6" max="6" width="30.875" style="10" bestFit="1" customWidth="1"/>
    <col min="7" max="7" width="19.875" style="189" hidden="1" customWidth="1"/>
    <col min="8" max="8" width="28.5" style="8" bestFit="1" customWidth="1"/>
    <col min="9" max="9" width="14.5" style="8" bestFit="1" customWidth="1"/>
    <col min="10" max="16384" width="9" style="8"/>
  </cols>
  <sheetData>
    <row r="1" spans="2:12" ht="40.5" customHeight="1">
      <c r="B1" s="495" t="s">
        <v>375</v>
      </c>
      <c r="C1" s="495"/>
      <c r="D1" s="495"/>
      <c r="E1" s="496" t="s">
        <v>374</v>
      </c>
      <c r="F1" s="490"/>
      <c r="G1" s="490"/>
      <c r="H1" s="176"/>
      <c r="I1" s="491"/>
      <c r="J1" s="491"/>
      <c r="K1" s="489"/>
      <c r="L1" s="489"/>
    </row>
    <row r="2" spans="2:12" ht="38.25" customHeight="1">
      <c r="B2" s="497"/>
      <c r="C2" s="498"/>
      <c r="D2" s="499" t="s">
        <v>372</v>
      </c>
      <c r="E2" s="500" t="s">
        <v>373</v>
      </c>
      <c r="F2" s="8"/>
      <c r="G2" s="190">
        <f>D1*(1-H1)*1.2</f>
        <v>0</v>
      </c>
      <c r="H2" s="186"/>
    </row>
    <row r="3" spans="2:12" ht="38.25" customHeight="1">
      <c r="B3" s="295"/>
      <c r="C3" s="187"/>
      <c r="D3" s="185"/>
      <c r="E3" s="295"/>
      <c r="F3" s="190"/>
      <c r="G3" s="295"/>
      <c r="H3" s="186"/>
    </row>
    <row r="4" spans="2:12" ht="30" hidden="1">
      <c r="B4" s="295"/>
      <c r="C4" s="187"/>
      <c r="D4" s="185"/>
      <c r="E4" s="295"/>
      <c r="F4" s="190"/>
      <c r="G4" s="295"/>
      <c r="H4" s="186"/>
    </row>
    <row r="5" spans="2:12" s="18" customFormat="1" ht="30">
      <c r="B5" s="380" t="s">
        <v>221</v>
      </c>
      <c r="C5" s="380"/>
      <c r="D5" s="380"/>
      <c r="E5" s="380"/>
      <c r="F5" s="380"/>
      <c r="G5" s="294"/>
      <c r="H5" s="192"/>
    </row>
    <row r="6" spans="2:12" s="18" customFormat="1" ht="73.150000000000006" customHeight="1">
      <c r="B6" s="193" t="s">
        <v>8</v>
      </c>
      <c r="C6" s="193" t="s">
        <v>7</v>
      </c>
      <c r="D6" s="200" t="s">
        <v>19</v>
      </c>
      <c r="E6" s="200" t="s">
        <v>44</v>
      </c>
      <c r="F6" s="200" t="s">
        <v>47</v>
      </c>
      <c r="G6" s="201" t="s">
        <v>48</v>
      </c>
      <c r="H6" s="248" t="s">
        <v>302</v>
      </c>
      <c r="K6" s="2"/>
    </row>
    <row r="7" spans="2:12" s="15" customFormat="1" ht="73.150000000000006" customHeight="1">
      <c r="B7" s="372"/>
      <c r="C7" s="196" t="s">
        <v>415</v>
      </c>
      <c r="D7" s="366" t="s">
        <v>40</v>
      </c>
      <c r="E7" s="362" t="s">
        <v>161</v>
      </c>
      <c r="F7" s="364" t="s">
        <v>289</v>
      </c>
      <c r="G7" s="197">
        <v>1800</v>
      </c>
      <c r="H7" s="153">
        <v>2450</v>
      </c>
    </row>
    <row r="8" spans="2:12" s="15" customFormat="1" ht="73.150000000000006" customHeight="1">
      <c r="B8" s="372"/>
      <c r="C8" s="196" t="s">
        <v>416</v>
      </c>
      <c r="D8" s="367"/>
      <c r="E8" s="363"/>
      <c r="F8" s="365"/>
      <c r="G8" s="197">
        <v>4200</v>
      </c>
      <c r="H8" s="153">
        <v>5800</v>
      </c>
    </row>
    <row r="9" spans="2:12" s="18" customFormat="1" ht="118.15" customHeight="1">
      <c r="B9" s="368"/>
      <c r="C9" s="368"/>
      <c r="D9" s="368"/>
      <c r="E9" s="368"/>
      <c r="F9" s="381"/>
      <c r="G9" s="191"/>
      <c r="H9" s="153"/>
    </row>
    <row r="10" spans="2:12" s="15" customFormat="1" ht="73.150000000000006" customHeight="1">
      <c r="B10" s="370"/>
      <c r="C10" s="198" t="s">
        <v>417</v>
      </c>
      <c r="D10" s="366" t="s">
        <v>40</v>
      </c>
      <c r="E10" s="379" t="s">
        <v>45</v>
      </c>
      <c r="F10" s="364" t="s">
        <v>289</v>
      </c>
      <c r="G10" s="197">
        <v>1660</v>
      </c>
      <c r="H10" s="153">
        <v>2100</v>
      </c>
      <c r="I10" s="14"/>
    </row>
    <row r="11" spans="2:12" s="15" customFormat="1" ht="73.150000000000006" customHeight="1">
      <c r="B11" s="371"/>
      <c r="C11" s="196" t="s">
        <v>418</v>
      </c>
      <c r="D11" s="367"/>
      <c r="E11" s="379"/>
      <c r="F11" s="365"/>
      <c r="G11" s="197">
        <v>4060</v>
      </c>
      <c r="H11" s="153">
        <v>5800</v>
      </c>
      <c r="I11" s="14"/>
    </row>
    <row r="12" spans="2:12" s="15" customFormat="1" ht="73.150000000000006" customHeight="1">
      <c r="B12" s="374" t="s">
        <v>288</v>
      </c>
      <c r="C12" s="375"/>
      <c r="D12" s="375"/>
      <c r="E12" s="375"/>
      <c r="F12" s="375"/>
      <c r="G12" s="376"/>
      <c r="H12" s="153"/>
    </row>
    <row r="13" spans="2:12" s="15" customFormat="1" ht="73.150000000000006" customHeight="1">
      <c r="B13" s="372"/>
      <c r="C13" s="198" t="s">
        <v>419</v>
      </c>
      <c r="D13" s="366" t="s">
        <v>40</v>
      </c>
      <c r="E13" s="377" t="s">
        <v>45</v>
      </c>
      <c r="F13" s="364" t="s">
        <v>289</v>
      </c>
      <c r="G13" s="199">
        <v>2024</v>
      </c>
      <c r="H13" s="153">
        <v>2900</v>
      </c>
      <c r="I13" s="14"/>
    </row>
    <row r="14" spans="2:12" s="15" customFormat="1" ht="73.150000000000006" customHeight="1">
      <c r="B14" s="372"/>
      <c r="C14" s="196" t="s">
        <v>420</v>
      </c>
      <c r="D14" s="367"/>
      <c r="E14" s="378"/>
      <c r="F14" s="365"/>
      <c r="G14" s="197">
        <v>4424</v>
      </c>
      <c r="H14" s="153">
        <v>6300</v>
      </c>
      <c r="I14" s="14"/>
    </row>
    <row r="15" spans="2:12" s="18" customFormat="1" ht="123.6" customHeight="1">
      <c r="B15" s="369" t="s">
        <v>219</v>
      </c>
      <c r="C15" s="369"/>
      <c r="D15" s="369"/>
      <c r="E15" s="369"/>
      <c r="F15" s="369"/>
      <c r="G15" s="191"/>
      <c r="H15" s="153"/>
    </row>
    <row r="16" spans="2:12" s="15" customFormat="1" ht="73.150000000000006" customHeight="1">
      <c r="B16" s="370"/>
      <c r="C16" s="198" t="s">
        <v>421</v>
      </c>
      <c r="D16" s="366" t="s">
        <v>40</v>
      </c>
      <c r="E16" s="379" t="s">
        <v>82</v>
      </c>
      <c r="F16" s="364" t="s">
        <v>289</v>
      </c>
      <c r="G16" s="197">
        <v>1660</v>
      </c>
      <c r="H16" s="153">
        <v>2400</v>
      </c>
    </row>
    <row r="17" spans="2:8" s="15" customFormat="1" ht="73.150000000000006" customHeight="1">
      <c r="B17" s="371"/>
      <c r="C17" s="198" t="s">
        <v>422</v>
      </c>
      <c r="D17" s="367"/>
      <c r="E17" s="379"/>
      <c r="F17" s="365"/>
      <c r="G17" s="197">
        <v>4060</v>
      </c>
      <c r="H17" s="153">
        <v>5800</v>
      </c>
    </row>
    <row r="18" spans="2:8" s="18" customFormat="1" ht="118.15" customHeight="1">
      <c r="B18" s="368" t="s">
        <v>290</v>
      </c>
      <c r="C18" s="368"/>
      <c r="D18" s="368"/>
      <c r="E18" s="368"/>
      <c r="F18" s="368"/>
      <c r="G18" s="191"/>
      <c r="H18" s="153"/>
    </row>
    <row r="19" spans="2:8" s="18" customFormat="1" ht="73.150000000000006" customHeight="1">
      <c r="B19" s="193" t="s">
        <v>8</v>
      </c>
      <c r="C19" s="194" t="s">
        <v>7</v>
      </c>
      <c r="D19" s="195" t="s">
        <v>19</v>
      </c>
      <c r="E19" s="195" t="s">
        <v>44</v>
      </c>
      <c r="F19" s="195" t="s">
        <v>47</v>
      </c>
      <c r="G19" s="191" t="s">
        <v>48</v>
      </c>
      <c r="H19" s="153"/>
    </row>
    <row r="20" spans="2:8" s="15" customFormat="1" ht="73.150000000000006" customHeight="1">
      <c r="B20" s="370"/>
      <c r="C20" s="198" t="s">
        <v>423</v>
      </c>
      <c r="D20" s="366" t="s">
        <v>40</v>
      </c>
      <c r="E20" s="379" t="s">
        <v>291</v>
      </c>
      <c r="F20" s="364" t="s">
        <v>289</v>
      </c>
      <c r="G20" s="197">
        <v>1160</v>
      </c>
      <c r="H20" s="153">
        <v>1700</v>
      </c>
    </row>
    <row r="21" spans="2:8" s="15" customFormat="1" ht="73.150000000000006" customHeight="1">
      <c r="B21" s="371"/>
      <c r="C21" s="196" t="s">
        <v>424</v>
      </c>
      <c r="D21" s="367"/>
      <c r="E21" s="379"/>
      <c r="F21" s="365"/>
      <c r="G21" s="197">
        <v>3560</v>
      </c>
      <c r="H21" s="153">
        <v>5200</v>
      </c>
    </row>
    <row r="22" spans="2:8" s="18" customFormat="1" ht="105" customHeight="1">
      <c r="B22" s="368" t="s">
        <v>292</v>
      </c>
      <c r="C22" s="368"/>
      <c r="D22" s="368"/>
      <c r="E22" s="368"/>
      <c r="F22" s="368"/>
      <c r="G22" s="191"/>
      <c r="H22" s="153"/>
    </row>
    <row r="23" spans="2:8" s="15" customFormat="1" ht="73.150000000000006" customHeight="1">
      <c r="B23" s="371"/>
      <c r="C23" s="198" t="s">
        <v>425</v>
      </c>
      <c r="D23" s="366" t="s">
        <v>40</v>
      </c>
      <c r="E23" s="379" t="s">
        <v>293</v>
      </c>
      <c r="F23" s="364" t="s">
        <v>289</v>
      </c>
      <c r="G23" s="197">
        <v>1660</v>
      </c>
      <c r="H23" s="153">
        <v>2400</v>
      </c>
    </row>
    <row r="24" spans="2:8" s="15" customFormat="1" ht="73.150000000000006" customHeight="1">
      <c r="B24" s="371"/>
      <c r="C24" s="196" t="s">
        <v>426</v>
      </c>
      <c r="D24" s="367"/>
      <c r="E24" s="379"/>
      <c r="F24" s="365"/>
      <c r="G24" s="197">
        <v>4060</v>
      </c>
      <c r="H24" s="153">
        <v>5900</v>
      </c>
    </row>
    <row r="25" spans="2:8" s="18" customFormat="1" ht="108" customHeight="1">
      <c r="B25" s="368" t="s">
        <v>220</v>
      </c>
      <c r="C25" s="368"/>
      <c r="D25" s="368"/>
      <c r="E25" s="368"/>
      <c r="F25" s="368"/>
      <c r="G25" s="191"/>
      <c r="H25" s="153"/>
    </row>
    <row r="26" spans="2:8" s="18" customFormat="1" ht="73.150000000000006" customHeight="1">
      <c r="B26" s="193" t="s">
        <v>8</v>
      </c>
      <c r="C26" s="194" t="s">
        <v>7</v>
      </c>
      <c r="D26" s="195" t="s">
        <v>19</v>
      </c>
      <c r="E26" s="195" t="s">
        <v>44</v>
      </c>
      <c r="F26" s="195" t="s">
        <v>47</v>
      </c>
      <c r="G26" s="191" t="s">
        <v>48</v>
      </c>
      <c r="H26" s="153"/>
    </row>
    <row r="27" spans="2:8" s="15" customFormat="1" ht="73.150000000000006" customHeight="1">
      <c r="B27" s="370"/>
      <c r="C27" s="198" t="s">
        <v>427</v>
      </c>
      <c r="D27" s="366" t="s">
        <v>40</v>
      </c>
      <c r="E27" s="362" t="s">
        <v>49</v>
      </c>
      <c r="F27" s="364" t="s">
        <v>289</v>
      </c>
      <c r="G27" s="197">
        <v>3336</v>
      </c>
      <c r="H27" s="153">
        <v>4800</v>
      </c>
    </row>
    <row r="28" spans="2:8" s="15" customFormat="1" ht="73.150000000000006" customHeight="1">
      <c r="B28" s="373"/>
      <c r="C28" s="198" t="s">
        <v>428</v>
      </c>
      <c r="D28" s="367"/>
      <c r="E28" s="363"/>
      <c r="F28" s="365"/>
      <c r="G28" s="197">
        <v>5740</v>
      </c>
      <c r="H28" s="153">
        <v>8300</v>
      </c>
    </row>
  </sheetData>
  <mergeCells count="39">
    <mergeCell ref="B1:D1"/>
    <mergeCell ref="F1:G1"/>
    <mergeCell ref="I1:J1"/>
    <mergeCell ref="K1:L1"/>
    <mergeCell ref="B12:G12"/>
    <mergeCell ref="B5:F5"/>
    <mergeCell ref="B9:F9"/>
    <mergeCell ref="B22:F22"/>
    <mergeCell ref="B18:F18"/>
    <mergeCell ref="B27:B28"/>
    <mergeCell ref="D23:D24"/>
    <mergeCell ref="E13:E14"/>
    <mergeCell ref="F10:F11"/>
    <mergeCell ref="E10:E11"/>
    <mergeCell ref="F13:F14"/>
    <mergeCell ref="F16:F17"/>
    <mergeCell ref="E20:E21"/>
    <mergeCell ref="F20:F21"/>
    <mergeCell ref="E16:E17"/>
    <mergeCell ref="E23:E24"/>
    <mergeCell ref="F23:F24"/>
    <mergeCell ref="D10:D11"/>
    <mergeCell ref="D13:D14"/>
    <mergeCell ref="E27:E28"/>
    <mergeCell ref="F27:F28"/>
    <mergeCell ref="D7:D8"/>
    <mergeCell ref="E7:E8"/>
    <mergeCell ref="F7:F8"/>
    <mergeCell ref="D27:D28"/>
    <mergeCell ref="B25:F25"/>
    <mergeCell ref="B15:F15"/>
    <mergeCell ref="B10:B11"/>
    <mergeCell ref="B13:B14"/>
    <mergeCell ref="B16:B17"/>
    <mergeCell ref="B20:B21"/>
    <mergeCell ref="B23:B24"/>
    <mergeCell ref="D16:D17"/>
    <mergeCell ref="D20:D21"/>
    <mergeCell ref="B7:B8"/>
  </mergeCells>
  <hyperlinks>
    <hyperlink ref="E1" r:id="rId1" xr:uid="{219B58B1-CD20-4A15-877E-A578A06E013A}"/>
  </hyperlinks>
  <pageMargins left="0.7" right="0.7" top="0.75" bottom="0.75" header="0.3" footer="0.3"/>
  <pageSetup paperSize="9" scale="29" orientation="landscape" r:id="rId2"/>
  <rowBreaks count="2" manualBreakCount="2">
    <brk id="14" max="16383" man="1"/>
    <brk id="24" max="16383" man="1"/>
  </rowBrea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FF"/>
    <outlinePr applyStyles="1" summaryBelow="0" summaryRight="0"/>
  </sheetPr>
  <dimension ref="A1:AT258"/>
  <sheetViews>
    <sheetView tabSelected="1" zoomScale="40" zoomScaleNormal="40" zoomScaleSheetLayoutView="25" workbookViewId="0">
      <pane ySplit="3" topLeftCell="A4" activePane="bottomLeft" state="frozen"/>
      <selection pane="bottomLeft" activeCell="D9" sqref="D9"/>
    </sheetView>
  </sheetViews>
  <sheetFormatPr defaultColWidth="9" defaultRowHeight="45"/>
  <cols>
    <col min="1" max="1" width="9" style="8"/>
    <col min="2" max="2" width="41.25" style="39" customWidth="1"/>
    <col min="3" max="3" width="101.75" style="48" customWidth="1"/>
    <col min="4" max="4" width="42" style="48" customWidth="1"/>
    <col min="5" max="5" width="20.25" style="49" customWidth="1"/>
    <col min="6" max="6" width="30.625" style="49" customWidth="1"/>
    <col min="7" max="7" width="27.625" style="49" customWidth="1"/>
    <col min="8" max="8" width="44.5" style="49" bestFit="1" customWidth="1"/>
    <col min="9" max="9" width="27.75" style="32" hidden="1" customWidth="1"/>
    <col min="10" max="10" width="52.375" style="297" bestFit="1" customWidth="1"/>
    <col min="11" max="12" width="18.875" style="8" bestFit="1" customWidth="1"/>
    <col min="13" max="13" width="12" style="8" bestFit="1" customWidth="1"/>
    <col min="14" max="15" width="9" style="8"/>
    <col min="16" max="16" width="18.375" style="8" customWidth="1"/>
    <col min="17" max="17" width="18.875" style="8" bestFit="1" customWidth="1"/>
    <col min="18" max="20" width="9" style="8"/>
    <col min="21" max="21" width="9.875" style="8" bestFit="1" customWidth="1"/>
    <col min="22" max="22" width="11.375" style="8" bestFit="1" customWidth="1"/>
    <col min="23" max="16384" width="9" style="8"/>
  </cols>
  <sheetData>
    <row r="1" spans="1:13" s="296" customFormat="1" ht="72.599999999999994" customHeight="1">
      <c r="A1" s="501"/>
      <c r="B1" s="501"/>
      <c r="C1" s="501"/>
      <c r="D1" s="501"/>
      <c r="E1" s="501"/>
      <c r="F1" s="501"/>
      <c r="G1" s="501"/>
      <c r="H1" s="501"/>
      <c r="I1" s="501"/>
      <c r="J1" s="502"/>
    </row>
    <row r="2" spans="1:13" ht="45.75" customHeight="1">
      <c r="C2" s="503" t="s">
        <v>375</v>
      </c>
      <c r="D2" s="503"/>
      <c r="E2" s="503"/>
      <c r="F2" s="510" t="s">
        <v>374</v>
      </c>
      <c r="G2" s="510"/>
      <c r="H2" s="492"/>
      <c r="I2" s="176"/>
      <c r="J2" s="491"/>
      <c r="K2" s="491"/>
      <c r="L2" s="489"/>
      <c r="M2" s="489"/>
    </row>
    <row r="3" spans="1:13" ht="37.5" hidden="1">
      <c r="C3" s="504"/>
      <c r="D3" s="505"/>
      <c r="E3" s="506"/>
      <c r="F3" s="507"/>
      <c r="G3" s="186"/>
      <c r="H3" s="8"/>
      <c r="I3" s="186"/>
    </row>
    <row r="4" spans="1:13">
      <c r="C4" s="508" t="s">
        <v>372</v>
      </c>
      <c r="D4" s="508"/>
      <c r="E4" s="509" t="s">
        <v>373</v>
      </c>
      <c r="F4" s="509"/>
      <c r="G4" s="186"/>
      <c r="H4" s="8"/>
      <c r="I4" s="186"/>
    </row>
    <row r="5" spans="1:13" ht="86.25" customHeight="1">
      <c r="B5" s="245" t="s">
        <v>208</v>
      </c>
      <c r="C5" s="246" t="s">
        <v>7</v>
      </c>
      <c r="D5" s="246" t="s">
        <v>39</v>
      </c>
      <c r="E5" s="246" t="s">
        <v>6</v>
      </c>
      <c r="F5" s="246" t="s">
        <v>44</v>
      </c>
      <c r="G5" s="246" t="s">
        <v>12</v>
      </c>
      <c r="H5" s="246" t="s">
        <v>19</v>
      </c>
      <c r="I5" s="247" t="s">
        <v>48</v>
      </c>
      <c r="J5" s="298" t="s">
        <v>302</v>
      </c>
    </row>
    <row r="6" spans="1:13" ht="51" customHeight="1">
      <c r="B6" s="412" t="s">
        <v>447</v>
      </c>
      <c r="C6" s="412"/>
      <c r="D6" s="412"/>
      <c r="E6" s="412"/>
      <c r="F6" s="412"/>
      <c r="G6" s="412"/>
      <c r="H6" s="412"/>
      <c r="I6" s="412"/>
      <c r="J6" s="299"/>
    </row>
    <row r="7" spans="1:13" s="20" customFormat="1" ht="92.25">
      <c r="B7" s="406"/>
      <c r="C7" s="70" t="s">
        <v>436</v>
      </c>
      <c r="D7" s="71" t="s">
        <v>182</v>
      </c>
      <c r="E7" s="72" t="s">
        <v>195</v>
      </c>
      <c r="F7" s="73" t="s">
        <v>225</v>
      </c>
      <c r="G7" s="73" t="s">
        <v>196</v>
      </c>
      <c r="H7" s="71" t="s">
        <v>183</v>
      </c>
      <c r="I7" s="141">
        <v>2400</v>
      </c>
      <c r="J7" s="300">
        <v>3760</v>
      </c>
    </row>
    <row r="8" spans="1:13" s="20" customFormat="1" ht="92.25">
      <c r="B8" s="411"/>
      <c r="C8" s="70" t="s">
        <v>437</v>
      </c>
      <c r="D8" s="71" t="s">
        <v>182</v>
      </c>
      <c r="E8" s="72" t="s">
        <v>187</v>
      </c>
      <c r="F8" s="73" t="s">
        <v>226</v>
      </c>
      <c r="G8" s="73" t="s">
        <v>197</v>
      </c>
      <c r="H8" s="71" t="s">
        <v>183</v>
      </c>
      <c r="I8" s="141">
        <v>3600</v>
      </c>
      <c r="J8" s="300">
        <v>5600</v>
      </c>
    </row>
    <row r="9" spans="1:13" s="20" customFormat="1" ht="92.25">
      <c r="B9" s="411"/>
      <c r="C9" s="70" t="s">
        <v>438</v>
      </c>
      <c r="D9" s="71" t="s">
        <v>182</v>
      </c>
      <c r="E9" s="72" t="s">
        <v>233</v>
      </c>
      <c r="F9" s="73" t="s">
        <v>270</v>
      </c>
      <c r="G9" s="73" t="s">
        <v>234</v>
      </c>
      <c r="H9" s="71" t="s">
        <v>183</v>
      </c>
      <c r="I9" s="142">
        <v>6000</v>
      </c>
      <c r="J9" s="300">
        <v>8800</v>
      </c>
    </row>
    <row r="10" spans="1:13" s="20" customFormat="1" ht="92.25">
      <c r="B10" s="407"/>
      <c r="C10" s="70" t="s">
        <v>439</v>
      </c>
      <c r="D10" s="75" t="s">
        <v>182</v>
      </c>
      <c r="E10" s="76" t="s">
        <v>188</v>
      </c>
      <c r="F10" s="73" t="s">
        <v>227</v>
      </c>
      <c r="G10" s="77" t="s">
        <v>198</v>
      </c>
      <c r="H10" s="75" t="s">
        <v>183</v>
      </c>
      <c r="I10" s="142">
        <v>7200</v>
      </c>
      <c r="J10" s="300">
        <v>11120</v>
      </c>
    </row>
    <row r="11" spans="1:13" s="18" customFormat="1" ht="74.25" customHeight="1">
      <c r="B11" s="412" t="s">
        <v>448</v>
      </c>
      <c r="C11" s="412"/>
      <c r="D11" s="412"/>
      <c r="E11" s="412"/>
      <c r="F11" s="412"/>
      <c r="G11" s="412"/>
      <c r="H11" s="412"/>
      <c r="I11" s="412"/>
      <c r="J11" s="300">
        <f t="shared" ref="J7:J70" si="0">I11/75*I$2</f>
        <v>0</v>
      </c>
    </row>
    <row r="12" spans="1:13" s="20" customFormat="1" ht="74.25" customHeight="1">
      <c r="B12" s="406"/>
      <c r="C12" s="86" t="s">
        <v>432</v>
      </c>
      <c r="D12" s="82" t="s">
        <v>182</v>
      </c>
      <c r="E12" s="83" t="s">
        <v>190</v>
      </c>
      <c r="F12" s="83" t="s">
        <v>443</v>
      </c>
      <c r="G12" s="84" t="s">
        <v>189</v>
      </c>
      <c r="H12" s="82" t="s">
        <v>194</v>
      </c>
      <c r="I12" s="143">
        <v>4000</v>
      </c>
      <c r="J12" s="300">
        <v>6300</v>
      </c>
    </row>
    <row r="13" spans="1:13" s="20" customFormat="1" ht="74.25" customHeight="1">
      <c r="B13" s="411"/>
      <c r="C13" s="86" t="s">
        <v>433</v>
      </c>
      <c r="D13" s="82" t="s">
        <v>182</v>
      </c>
      <c r="E13" s="83" t="s">
        <v>199</v>
      </c>
      <c r="F13" s="83" t="s">
        <v>444</v>
      </c>
      <c r="G13" s="84" t="s">
        <v>191</v>
      </c>
      <c r="H13" s="82" t="s">
        <v>194</v>
      </c>
      <c r="I13" s="143">
        <v>5200</v>
      </c>
      <c r="J13" s="300">
        <v>8300</v>
      </c>
    </row>
    <row r="14" spans="1:13" s="20" customFormat="1" ht="74.25" customHeight="1">
      <c r="B14" s="411"/>
      <c r="C14" s="86" t="s">
        <v>434</v>
      </c>
      <c r="D14" s="82" t="s">
        <v>182</v>
      </c>
      <c r="E14" s="83" t="s">
        <v>200</v>
      </c>
      <c r="F14" s="83" t="s">
        <v>445</v>
      </c>
      <c r="G14" s="84" t="s">
        <v>192</v>
      </c>
      <c r="H14" s="82" t="s">
        <v>194</v>
      </c>
      <c r="I14" s="143">
        <v>7800</v>
      </c>
      <c r="J14" s="300">
        <v>12300</v>
      </c>
    </row>
    <row r="15" spans="1:13" s="20" customFormat="1" ht="74.25" customHeight="1">
      <c r="B15" s="407"/>
      <c r="C15" s="86" t="s">
        <v>435</v>
      </c>
      <c r="D15" s="82" t="s">
        <v>182</v>
      </c>
      <c r="E15" s="83" t="s">
        <v>201</v>
      </c>
      <c r="F15" s="83" t="s">
        <v>446</v>
      </c>
      <c r="G15" s="84" t="s">
        <v>202</v>
      </c>
      <c r="H15" s="82" t="s">
        <v>194</v>
      </c>
      <c r="I15" s="143">
        <v>9200</v>
      </c>
      <c r="J15" s="300">
        <v>14500</v>
      </c>
    </row>
    <row r="16" spans="1:13" s="20" customFormat="1">
      <c r="B16" s="408" t="s">
        <v>184</v>
      </c>
      <c r="C16" s="409"/>
      <c r="D16" s="409"/>
      <c r="E16" s="409"/>
      <c r="F16" s="409"/>
      <c r="G16" s="409"/>
      <c r="H16" s="409"/>
      <c r="I16" s="409"/>
      <c r="J16" s="300">
        <f t="shared" si="0"/>
        <v>0</v>
      </c>
    </row>
    <row r="17" spans="2:10" s="20" customFormat="1">
      <c r="B17" s="408" t="s">
        <v>185</v>
      </c>
      <c r="C17" s="409"/>
      <c r="D17" s="409"/>
      <c r="E17" s="409"/>
      <c r="F17" s="409"/>
      <c r="G17" s="409"/>
      <c r="H17" s="409"/>
      <c r="I17" s="409"/>
      <c r="J17" s="300">
        <f t="shared" si="0"/>
        <v>0</v>
      </c>
    </row>
    <row r="18" spans="2:10" s="20" customFormat="1">
      <c r="B18" s="408" t="s">
        <v>186</v>
      </c>
      <c r="C18" s="409"/>
      <c r="D18" s="409"/>
      <c r="E18" s="409"/>
      <c r="F18" s="409"/>
      <c r="G18" s="409"/>
      <c r="H18" s="409"/>
      <c r="I18" s="409"/>
      <c r="J18" s="300">
        <f t="shared" si="0"/>
        <v>0</v>
      </c>
    </row>
    <row r="19" spans="2:10" s="20" customFormat="1">
      <c r="B19" s="408" t="s">
        <v>430</v>
      </c>
      <c r="C19" s="409"/>
      <c r="D19" s="409"/>
      <c r="E19" s="409"/>
      <c r="F19" s="409"/>
      <c r="G19" s="409"/>
      <c r="H19" s="409"/>
      <c r="I19" s="409"/>
      <c r="J19" s="300">
        <f t="shared" si="0"/>
        <v>0</v>
      </c>
    </row>
    <row r="20" spans="2:10" s="20" customFormat="1">
      <c r="B20" s="80" t="s">
        <v>431</v>
      </c>
      <c r="C20" s="81"/>
      <c r="D20" s="81"/>
      <c r="E20" s="81"/>
      <c r="F20" s="81"/>
      <c r="G20" s="81"/>
      <c r="H20" s="81"/>
      <c r="I20" s="81"/>
      <c r="J20" s="300">
        <f t="shared" si="0"/>
        <v>0</v>
      </c>
    </row>
    <row r="21" spans="2:10" s="87" customFormat="1">
      <c r="B21" s="85" t="s">
        <v>203</v>
      </c>
      <c r="C21" s="50"/>
      <c r="D21" s="50"/>
      <c r="E21" s="51"/>
      <c r="F21" s="51"/>
      <c r="G21" s="51"/>
      <c r="H21" s="51"/>
      <c r="I21" s="33"/>
      <c r="J21" s="300">
        <f t="shared" si="0"/>
        <v>0</v>
      </c>
    </row>
    <row r="22" spans="2:10" s="18" customFormat="1" ht="74.25" customHeight="1">
      <c r="B22" s="412" t="s">
        <v>449</v>
      </c>
      <c r="C22" s="412"/>
      <c r="D22" s="412"/>
      <c r="E22" s="412"/>
      <c r="F22" s="412"/>
      <c r="G22" s="412"/>
      <c r="H22" s="412"/>
      <c r="I22" s="412"/>
      <c r="J22" s="300">
        <f t="shared" si="0"/>
        <v>0</v>
      </c>
    </row>
    <row r="23" spans="2:10" s="20" customFormat="1" ht="144" customHeight="1">
      <c r="B23" s="406"/>
      <c r="C23" s="110" t="s">
        <v>450</v>
      </c>
      <c r="D23" s="82" t="s">
        <v>182</v>
      </c>
      <c r="E23" s="83" t="s">
        <v>195</v>
      </c>
      <c r="F23" s="84" t="s">
        <v>232</v>
      </c>
      <c r="G23" s="84" t="s">
        <v>196</v>
      </c>
      <c r="H23" s="82" t="s">
        <v>183</v>
      </c>
      <c r="I23" s="143">
        <v>4800</v>
      </c>
      <c r="J23" s="300">
        <v>8000</v>
      </c>
    </row>
    <row r="24" spans="2:10" s="20" customFormat="1" ht="144" customHeight="1">
      <c r="B24" s="411"/>
      <c r="C24" s="110" t="s">
        <v>451</v>
      </c>
      <c r="D24" s="82" t="s">
        <v>182</v>
      </c>
      <c r="E24" s="83" t="s">
        <v>233</v>
      </c>
      <c r="F24" s="84" t="s">
        <v>278</v>
      </c>
      <c r="G24" s="84" t="s">
        <v>234</v>
      </c>
      <c r="H24" s="82" t="s">
        <v>183</v>
      </c>
      <c r="I24" s="143">
        <v>7200</v>
      </c>
      <c r="J24" s="300">
        <v>10500</v>
      </c>
    </row>
    <row r="25" spans="2:10" s="20" customFormat="1">
      <c r="B25" s="408" t="s">
        <v>184</v>
      </c>
      <c r="C25" s="409"/>
      <c r="D25" s="409"/>
      <c r="E25" s="409"/>
      <c r="F25" s="409"/>
      <c r="G25" s="409"/>
      <c r="H25" s="409"/>
      <c r="I25" s="409"/>
      <c r="J25" s="300">
        <f t="shared" si="0"/>
        <v>0</v>
      </c>
    </row>
    <row r="26" spans="2:10" s="20" customFormat="1">
      <c r="B26" s="408" t="s">
        <v>185</v>
      </c>
      <c r="C26" s="409"/>
      <c r="D26" s="409"/>
      <c r="E26" s="409"/>
      <c r="F26" s="409"/>
      <c r="G26" s="409"/>
      <c r="H26" s="409"/>
      <c r="I26" s="409"/>
      <c r="J26" s="300">
        <f t="shared" si="0"/>
        <v>0</v>
      </c>
    </row>
    <row r="27" spans="2:10" s="20" customFormat="1">
      <c r="B27" s="408" t="s">
        <v>186</v>
      </c>
      <c r="C27" s="409"/>
      <c r="D27" s="409"/>
      <c r="E27" s="409"/>
      <c r="F27" s="409"/>
      <c r="G27" s="409"/>
      <c r="H27" s="409"/>
      <c r="I27" s="409"/>
      <c r="J27" s="300">
        <f t="shared" si="0"/>
        <v>0</v>
      </c>
    </row>
    <row r="28" spans="2:10" s="20" customFormat="1">
      <c r="B28" s="408" t="s">
        <v>430</v>
      </c>
      <c r="C28" s="409"/>
      <c r="D28" s="409"/>
      <c r="E28" s="409"/>
      <c r="F28" s="409"/>
      <c r="G28" s="409"/>
      <c r="H28" s="409"/>
      <c r="I28" s="409"/>
      <c r="J28" s="300">
        <f t="shared" si="0"/>
        <v>0</v>
      </c>
    </row>
    <row r="29" spans="2:10" s="20" customFormat="1">
      <c r="B29" s="80" t="s">
        <v>431</v>
      </c>
      <c r="C29" s="81"/>
      <c r="D29" s="81"/>
      <c r="E29" s="81"/>
      <c r="F29" s="81"/>
      <c r="G29" s="81"/>
      <c r="H29" s="81"/>
      <c r="I29" s="81"/>
      <c r="J29" s="300">
        <f t="shared" si="0"/>
        <v>0</v>
      </c>
    </row>
    <row r="30" spans="2:10" s="87" customFormat="1">
      <c r="B30" s="85" t="s">
        <v>235</v>
      </c>
      <c r="C30" s="50"/>
      <c r="D30" s="50"/>
      <c r="E30" s="51"/>
      <c r="F30" s="51"/>
      <c r="G30" s="51"/>
      <c r="H30" s="51"/>
      <c r="I30" s="33"/>
      <c r="J30" s="300">
        <f t="shared" si="0"/>
        <v>0</v>
      </c>
    </row>
    <row r="31" spans="2:10" ht="73.5" customHeight="1">
      <c r="B31" s="460" t="s">
        <v>452</v>
      </c>
      <c r="C31" s="460"/>
      <c r="D31" s="460"/>
      <c r="E31" s="460"/>
      <c r="F31" s="460"/>
      <c r="G31" s="460"/>
      <c r="H31" s="460"/>
      <c r="I31" s="460"/>
      <c r="J31" s="300">
        <f t="shared" si="0"/>
        <v>0</v>
      </c>
    </row>
    <row r="32" spans="2:10" s="20" customFormat="1" ht="68.25" customHeight="1">
      <c r="B32" s="406"/>
      <c r="C32" s="98" t="s">
        <v>440</v>
      </c>
      <c r="D32" s="71" t="s">
        <v>182</v>
      </c>
      <c r="E32" s="72" t="s">
        <v>195</v>
      </c>
      <c r="F32" s="73" t="s">
        <v>225</v>
      </c>
      <c r="G32" s="73" t="s">
        <v>196</v>
      </c>
      <c r="H32" s="71" t="s">
        <v>183</v>
      </c>
      <c r="I32" s="141">
        <v>5200</v>
      </c>
      <c r="J32" s="300">
        <v>7500</v>
      </c>
    </row>
    <row r="33" spans="2:10" s="20" customFormat="1" ht="68.25" customHeight="1">
      <c r="B33" s="411"/>
      <c r="C33" s="98" t="s">
        <v>441</v>
      </c>
      <c r="D33" s="71" t="s">
        <v>182</v>
      </c>
      <c r="E33" s="72" t="s">
        <v>187</v>
      </c>
      <c r="F33" s="73" t="s">
        <v>226</v>
      </c>
      <c r="G33" s="73" t="s">
        <v>197</v>
      </c>
      <c r="H33" s="71" t="s">
        <v>183</v>
      </c>
      <c r="I33" s="141">
        <v>6200</v>
      </c>
      <c r="J33" s="300">
        <v>9000</v>
      </c>
    </row>
    <row r="34" spans="2:10" s="20" customFormat="1" ht="68.25" customHeight="1">
      <c r="B34" s="407"/>
      <c r="C34" s="98" t="s">
        <v>442</v>
      </c>
      <c r="D34" s="71" t="s">
        <v>182</v>
      </c>
      <c r="E34" s="72" t="s">
        <v>188</v>
      </c>
      <c r="F34" s="73" t="s">
        <v>227</v>
      </c>
      <c r="G34" s="73" t="s">
        <v>198</v>
      </c>
      <c r="H34" s="71" t="s">
        <v>183</v>
      </c>
      <c r="I34" s="141">
        <v>9800</v>
      </c>
      <c r="J34" s="300">
        <v>14500</v>
      </c>
    </row>
    <row r="35" spans="2:10" s="18" customFormat="1" ht="68.25" customHeight="1">
      <c r="B35" s="459" t="s">
        <v>448</v>
      </c>
      <c r="C35" s="459"/>
      <c r="D35" s="459"/>
      <c r="E35" s="459"/>
      <c r="F35" s="459"/>
      <c r="G35" s="459"/>
      <c r="H35" s="459"/>
      <c r="I35" s="459"/>
      <c r="J35" s="300">
        <f t="shared" si="0"/>
        <v>0</v>
      </c>
    </row>
    <row r="36" spans="2:10" s="20" customFormat="1" ht="68.25" customHeight="1">
      <c r="B36" s="406"/>
      <c r="C36" s="86" t="s">
        <v>453</v>
      </c>
      <c r="D36" s="82" t="s">
        <v>182</v>
      </c>
      <c r="E36" s="83" t="s">
        <v>190</v>
      </c>
      <c r="F36" s="83" t="s">
        <v>443</v>
      </c>
      <c r="G36" s="84" t="s">
        <v>189</v>
      </c>
      <c r="H36" s="82" t="s">
        <v>194</v>
      </c>
      <c r="I36" s="143">
        <v>5920</v>
      </c>
      <c r="J36" s="300">
        <v>9000</v>
      </c>
    </row>
    <row r="37" spans="2:10" s="20" customFormat="1" ht="68.25" customHeight="1">
      <c r="B37" s="411"/>
      <c r="C37" s="86" t="s">
        <v>454</v>
      </c>
      <c r="D37" s="82" t="s">
        <v>182</v>
      </c>
      <c r="E37" s="83" t="s">
        <v>199</v>
      </c>
      <c r="F37" s="83" t="s">
        <v>444</v>
      </c>
      <c r="G37" s="84" t="s">
        <v>191</v>
      </c>
      <c r="H37" s="82" t="s">
        <v>194</v>
      </c>
      <c r="I37" s="143">
        <v>6400</v>
      </c>
      <c r="J37" s="300">
        <v>9500</v>
      </c>
    </row>
    <row r="38" spans="2:10" s="20" customFormat="1" ht="68.25" customHeight="1">
      <c r="B38" s="411"/>
      <c r="C38" s="86" t="s">
        <v>455</v>
      </c>
      <c r="D38" s="82" t="s">
        <v>182</v>
      </c>
      <c r="E38" s="83" t="s">
        <v>200</v>
      </c>
      <c r="F38" s="83" t="s">
        <v>445</v>
      </c>
      <c r="G38" s="84" t="s">
        <v>192</v>
      </c>
      <c r="H38" s="82" t="s">
        <v>194</v>
      </c>
      <c r="I38" s="143">
        <v>8480</v>
      </c>
      <c r="J38" s="300">
        <v>12500</v>
      </c>
    </row>
    <row r="39" spans="2:10" s="20" customFormat="1" ht="68.25" customHeight="1">
      <c r="B39" s="407"/>
      <c r="C39" s="86" t="s">
        <v>456</v>
      </c>
      <c r="D39" s="82" t="s">
        <v>182</v>
      </c>
      <c r="E39" s="83" t="s">
        <v>201</v>
      </c>
      <c r="F39" s="83" t="s">
        <v>446</v>
      </c>
      <c r="G39" s="84" t="s">
        <v>202</v>
      </c>
      <c r="H39" s="82" t="s">
        <v>194</v>
      </c>
      <c r="I39" s="143">
        <v>9800</v>
      </c>
      <c r="J39" s="300">
        <v>16000</v>
      </c>
    </row>
    <row r="40" spans="2:10" s="20" customFormat="1">
      <c r="B40" s="408" t="s">
        <v>184</v>
      </c>
      <c r="C40" s="409"/>
      <c r="D40" s="409"/>
      <c r="E40" s="409"/>
      <c r="F40" s="409"/>
      <c r="G40" s="409"/>
      <c r="H40" s="409"/>
      <c r="I40" s="409"/>
      <c r="J40" s="300">
        <f t="shared" si="0"/>
        <v>0</v>
      </c>
    </row>
    <row r="41" spans="2:10" s="20" customFormat="1">
      <c r="B41" s="408" t="s">
        <v>185</v>
      </c>
      <c r="C41" s="409"/>
      <c r="D41" s="409"/>
      <c r="E41" s="409"/>
      <c r="F41" s="409"/>
      <c r="G41" s="409"/>
      <c r="H41" s="409"/>
      <c r="I41" s="409"/>
      <c r="J41" s="300">
        <f t="shared" si="0"/>
        <v>0</v>
      </c>
    </row>
    <row r="42" spans="2:10" s="20" customFormat="1">
      <c r="B42" s="408" t="s">
        <v>186</v>
      </c>
      <c r="C42" s="409"/>
      <c r="D42" s="409"/>
      <c r="E42" s="409"/>
      <c r="F42" s="409"/>
      <c r="G42" s="409"/>
      <c r="H42" s="409"/>
      <c r="I42" s="409"/>
      <c r="J42" s="300">
        <f t="shared" si="0"/>
        <v>0</v>
      </c>
    </row>
    <row r="43" spans="2:10" s="20" customFormat="1">
      <c r="B43" s="408" t="s">
        <v>430</v>
      </c>
      <c r="C43" s="409"/>
      <c r="D43" s="409"/>
      <c r="E43" s="409"/>
      <c r="F43" s="409"/>
      <c r="G43" s="409"/>
      <c r="H43" s="409"/>
      <c r="I43" s="409"/>
      <c r="J43" s="300">
        <f t="shared" si="0"/>
        <v>0</v>
      </c>
    </row>
    <row r="44" spans="2:10" s="20" customFormat="1">
      <c r="B44" s="80" t="s">
        <v>431</v>
      </c>
      <c r="C44" s="81"/>
      <c r="D44" s="81"/>
      <c r="E44" s="81"/>
      <c r="F44" s="81"/>
      <c r="G44" s="81"/>
      <c r="H44" s="81"/>
      <c r="I44" s="81"/>
      <c r="J44" s="300">
        <f t="shared" si="0"/>
        <v>0</v>
      </c>
    </row>
    <row r="45" spans="2:10" s="15" customFormat="1" ht="49.5" customHeight="1">
      <c r="B45" s="410" t="s">
        <v>457</v>
      </c>
      <c r="C45" s="410"/>
      <c r="D45" s="410"/>
      <c r="E45" s="410"/>
      <c r="F45" s="410"/>
      <c r="G45" s="410"/>
      <c r="H45" s="410"/>
      <c r="I45" s="410"/>
      <c r="J45" s="300">
        <f t="shared" si="0"/>
        <v>0</v>
      </c>
    </row>
    <row r="46" spans="2:10" s="20" customFormat="1" ht="70.5" customHeight="1">
      <c r="B46" s="406"/>
      <c r="C46" s="70" t="s">
        <v>458</v>
      </c>
      <c r="D46" s="71" t="s">
        <v>182</v>
      </c>
      <c r="E46" s="72" t="s">
        <v>195</v>
      </c>
      <c r="F46" s="72" t="s">
        <v>204</v>
      </c>
      <c r="G46" s="73" t="s">
        <v>196</v>
      </c>
      <c r="H46" s="71" t="s">
        <v>183</v>
      </c>
      <c r="I46" s="141">
        <v>2400</v>
      </c>
      <c r="J46" s="300">
        <v>3760</v>
      </c>
    </row>
    <row r="47" spans="2:10" s="20" customFormat="1" ht="70.5" customHeight="1">
      <c r="B47" s="411"/>
      <c r="C47" s="70" t="s">
        <v>459</v>
      </c>
      <c r="D47" s="71" t="s">
        <v>182</v>
      </c>
      <c r="E47" s="72" t="s">
        <v>187</v>
      </c>
      <c r="F47" s="72" t="s">
        <v>228</v>
      </c>
      <c r="G47" s="73" t="s">
        <v>197</v>
      </c>
      <c r="H47" s="71" t="s">
        <v>183</v>
      </c>
      <c r="I47" s="141">
        <v>3600</v>
      </c>
      <c r="J47" s="300">
        <v>5600</v>
      </c>
    </row>
    <row r="48" spans="2:10" s="20" customFormat="1" ht="70.5" customHeight="1">
      <c r="B48" s="407"/>
      <c r="C48" s="74" t="s">
        <v>460</v>
      </c>
      <c r="D48" s="75" t="s">
        <v>182</v>
      </c>
      <c r="E48" s="76" t="s">
        <v>188</v>
      </c>
      <c r="F48" s="76" t="s">
        <v>229</v>
      </c>
      <c r="G48" s="77" t="s">
        <v>198</v>
      </c>
      <c r="H48" s="75" t="s">
        <v>183</v>
      </c>
      <c r="I48" s="142">
        <v>7200</v>
      </c>
      <c r="J48" s="300">
        <v>11120</v>
      </c>
    </row>
    <row r="49" spans="2:10" s="18" customFormat="1" ht="70.5" customHeight="1">
      <c r="B49" s="459" t="s">
        <v>461</v>
      </c>
      <c r="C49" s="459"/>
      <c r="D49" s="459"/>
      <c r="E49" s="459"/>
      <c r="F49" s="459"/>
      <c r="G49" s="459"/>
      <c r="H49" s="459"/>
      <c r="I49" s="459"/>
      <c r="J49" s="300">
        <f t="shared" si="0"/>
        <v>0</v>
      </c>
    </row>
    <row r="50" spans="2:10" s="20" customFormat="1" ht="70.5" customHeight="1">
      <c r="B50" s="468"/>
      <c r="C50" s="86" t="s">
        <v>462</v>
      </c>
      <c r="D50" s="82" t="s">
        <v>182</v>
      </c>
      <c r="E50" s="83" t="s">
        <v>190</v>
      </c>
      <c r="F50" s="83" t="s">
        <v>205</v>
      </c>
      <c r="G50" s="84" t="s">
        <v>189</v>
      </c>
      <c r="H50" s="82" t="s">
        <v>194</v>
      </c>
      <c r="I50" s="143">
        <v>4040</v>
      </c>
      <c r="J50" s="300">
        <v>6300</v>
      </c>
    </row>
    <row r="51" spans="2:10" s="20" customFormat="1" ht="70.5" customHeight="1">
      <c r="B51" s="468"/>
      <c r="C51" s="86" t="s">
        <v>463</v>
      </c>
      <c r="D51" s="82" t="s">
        <v>182</v>
      </c>
      <c r="E51" s="83" t="s">
        <v>199</v>
      </c>
      <c r="F51" s="83" t="s">
        <v>206</v>
      </c>
      <c r="G51" s="84" t="s">
        <v>191</v>
      </c>
      <c r="H51" s="82" t="s">
        <v>194</v>
      </c>
      <c r="I51" s="143">
        <v>5200</v>
      </c>
      <c r="J51" s="300">
        <v>8300</v>
      </c>
    </row>
    <row r="52" spans="2:10" s="20" customFormat="1" ht="70.5" customHeight="1">
      <c r="B52" s="468"/>
      <c r="C52" s="86" t="s">
        <v>464</v>
      </c>
      <c r="D52" s="82" t="s">
        <v>182</v>
      </c>
      <c r="E52" s="83" t="s">
        <v>200</v>
      </c>
      <c r="F52" s="83" t="s">
        <v>207</v>
      </c>
      <c r="G52" s="84" t="s">
        <v>192</v>
      </c>
      <c r="H52" s="82" t="s">
        <v>194</v>
      </c>
      <c r="I52" s="143">
        <v>7800</v>
      </c>
      <c r="J52" s="300">
        <v>12300</v>
      </c>
    </row>
    <row r="53" spans="2:10" s="20" customFormat="1" ht="70.5" customHeight="1">
      <c r="B53" s="468"/>
      <c r="C53" s="86" t="s">
        <v>465</v>
      </c>
      <c r="D53" s="82" t="s">
        <v>182</v>
      </c>
      <c r="E53" s="83" t="s">
        <v>201</v>
      </c>
      <c r="F53" s="83" t="s">
        <v>207</v>
      </c>
      <c r="G53" s="84" t="s">
        <v>202</v>
      </c>
      <c r="H53" s="82" t="s">
        <v>194</v>
      </c>
      <c r="I53" s="143">
        <v>9200</v>
      </c>
      <c r="J53" s="300">
        <v>14500</v>
      </c>
    </row>
    <row r="54" spans="2:10" s="20" customFormat="1">
      <c r="B54" s="408" t="s">
        <v>193</v>
      </c>
      <c r="C54" s="409"/>
      <c r="D54" s="409"/>
      <c r="E54" s="409"/>
      <c r="F54" s="409"/>
      <c r="G54" s="409"/>
      <c r="H54" s="409"/>
      <c r="I54" s="409"/>
      <c r="J54" s="300">
        <f t="shared" si="0"/>
        <v>0</v>
      </c>
    </row>
    <row r="55" spans="2:10" s="20" customFormat="1">
      <c r="B55" s="408" t="s">
        <v>185</v>
      </c>
      <c r="C55" s="409"/>
      <c r="D55" s="409"/>
      <c r="E55" s="409"/>
      <c r="F55" s="409"/>
      <c r="G55" s="409"/>
      <c r="H55" s="409"/>
      <c r="I55" s="409"/>
      <c r="J55" s="300">
        <f t="shared" si="0"/>
        <v>0</v>
      </c>
    </row>
    <row r="56" spans="2:10" s="20" customFormat="1">
      <c r="B56" s="408" t="s">
        <v>186</v>
      </c>
      <c r="C56" s="409"/>
      <c r="D56" s="409"/>
      <c r="E56" s="409"/>
      <c r="F56" s="409"/>
      <c r="G56" s="409"/>
      <c r="H56" s="409"/>
      <c r="I56" s="409"/>
      <c r="J56" s="300">
        <f t="shared" si="0"/>
        <v>0</v>
      </c>
    </row>
    <row r="57" spans="2:10" s="20" customFormat="1">
      <c r="B57" s="408" t="s">
        <v>430</v>
      </c>
      <c r="C57" s="409"/>
      <c r="D57" s="409"/>
      <c r="E57" s="409"/>
      <c r="F57" s="409"/>
      <c r="G57" s="409"/>
      <c r="H57" s="409"/>
      <c r="I57" s="409"/>
      <c r="J57" s="300">
        <f t="shared" si="0"/>
        <v>0</v>
      </c>
    </row>
    <row r="58" spans="2:10" s="20" customFormat="1">
      <c r="B58" s="80" t="s">
        <v>431</v>
      </c>
      <c r="C58" s="81"/>
      <c r="D58" s="81"/>
      <c r="E58" s="81"/>
      <c r="F58" s="81"/>
      <c r="G58" s="81"/>
      <c r="H58" s="81"/>
      <c r="I58" s="81"/>
      <c r="J58" s="300">
        <f t="shared" si="0"/>
        <v>0</v>
      </c>
    </row>
    <row r="59" spans="2:10" s="87" customFormat="1">
      <c r="B59" s="85" t="s">
        <v>203</v>
      </c>
      <c r="C59" s="50"/>
      <c r="D59" s="50"/>
      <c r="E59" s="51"/>
      <c r="F59" s="51"/>
      <c r="G59" s="51"/>
      <c r="H59" s="51"/>
      <c r="I59" s="33"/>
      <c r="J59" s="300">
        <f t="shared" si="0"/>
        <v>0</v>
      </c>
    </row>
    <row r="60" spans="2:10" s="87" customFormat="1">
      <c r="B60" s="85"/>
      <c r="C60" s="50"/>
      <c r="D60" s="50"/>
      <c r="E60" s="51"/>
      <c r="F60" s="51"/>
      <c r="G60" s="51"/>
      <c r="H60" s="51"/>
      <c r="I60" s="33"/>
      <c r="J60" s="300">
        <f t="shared" si="0"/>
        <v>0</v>
      </c>
    </row>
    <row r="61" spans="2:10" ht="27.75" customHeight="1">
      <c r="B61" s="410" t="s">
        <v>466</v>
      </c>
      <c r="C61" s="410"/>
      <c r="D61" s="410"/>
      <c r="E61" s="410"/>
      <c r="F61" s="410"/>
      <c r="G61" s="410"/>
      <c r="H61" s="410"/>
      <c r="I61" s="410"/>
      <c r="J61" s="300">
        <f t="shared" si="0"/>
        <v>0</v>
      </c>
    </row>
    <row r="62" spans="2:10" s="20" customFormat="1" ht="74.25" customHeight="1">
      <c r="B62" s="406"/>
      <c r="C62" s="86" t="s">
        <v>467</v>
      </c>
      <c r="D62" s="82" t="s">
        <v>182</v>
      </c>
      <c r="E62" s="83" t="s">
        <v>3</v>
      </c>
      <c r="F62" s="83" t="s">
        <v>251</v>
      </c>
      <c r="G62" s="84" t="s">
        <v>196</v>
      </c>
      <c r="H62" s="82" t="s">
        <v>194</v>
      </c>
      <c r="I62" s="143">
        <v>4400</v>
      </c>
      <c r="J62" s="300">
        <v>7000</v>
      </c>
    </row>
    <row r="63" spans="2:10" s="20" customFormat="1" ht="74.25" customHeight="1">
      <c r="B63" s="411"/>
      <c r="C63" s="86" t="s">
        <v>468</v>
      </c>
      <c r="D63" s="82" t="s">
        <v>182</v>
      </c>
      <c r="E63" s="83" t="s">
        <v>252</v>
      </c>
      <c r="F63" s="83" t="s">
        <v>253</v>
      </c>
      <c r="G63" s="84" t="s">
        <v>254</v>
      </c>
      <c r="H63" s="82" t="s">
        <v>194</v>
      </c>
      <c r="I63" s="143">
        <v>5000</v>
      </c>
      <c r="J63" s="300">
        <v>9000</v>
      </c>
    </row>
    <row r="64" spans="2:10" s="20" customFormat="1" ht="74.25" customHeight="1">
      <c r="B64" s="411"/>
      <c r="C64" s="86" t="s">
        <v>469</v>
      </c>
      <c r="D64" s="82" t="s">
        <v>182</v>
      </c>
      <c r="E64" s="83" t="s">
        <v>233</v>
      </c>
      <c r="F64" s="83" t="s">
        <v>255</v>
      </c>
      <c r="G64" s="84" t="s">
        <v>234</v>
      </c>
      <c r="H64" s="82" t="s">
        <v>194</v>
      </c>
      <c r="I64" s="143">
        <v>8100</v>
      </c>
      <c r="J64" s="300">
        <v>12000</v>
      </c>
    </row>
    <row r="65" spans="1:46" s="18" customFormat="1" ht="74.25" customHeight="1">
      <c r="B65" s="407"/>
      <c r="C65" s="86" t="s">
        <v>470</v>
      </c>
      <c r="D65" s="82" t="s">
        <v>182</v>
      </c>
      <c r="E65" s="83" t="s">
        <v>256</v>
      </c>
      <c r="F65" s="83" t="s">
        <v>257</v>
      </c>
      <c r="G65" s="84" t="s">
        <v>258</v>
      </c>
      <c r="H65" s="82" t="s">
        <v>194</v>
      </c>
      <c r="I65" s="143">
        <v>9300</v>
      </c>
      <c r="J65" s="300">
        <v>14000</v>
      </c>
    </row>
    <row r="66" spans="1:46" s="20" customFormat="1" ht="38.25" customHeight="1">
      <c r="B66" s="412" t="s">
        <v>471</v>
      </c>
      <c r="C66" s="412"/>
      <c r="D66" s="412"/>
      <c r="E66" s="412"/>
      <c r="F66" s="412"/>
      <c r="G66" s="412"/>
      <c r="H66" s="412"/>
      <c r="I66" s="412"/>
      <c r="J66" s="300">
        <f t="shared" si="0"/>
        <v>0</v>
      </c>
    </row>
    <row r="67" spans="1:46" s="20" customFormat="1" ht="61.5">
      <c r="B67" s="406"/>
      <c r="C67" s="86" t="s">
        <v>468</v>
      </c>
      <c r="D67" s="82" t="s">
        <v>182</v>
      </c>
      <c r="E67" s="83" t="s">
        <v>252</v>
      </c>
      <c r="F67" s="83" t="s">
        <v>259</v>
      </c>
      <c r="G67" s="84" t="s">
        <v>254</v>
      </c>
      <c r="H67" s="82" t="s">
        <v>194</v>
      </c>
      <c r="I67" s="143">
        <v>10200</v>
      </c>
      <c r="J67" s="300">
        <v>17000</v>
      </c>
    </row>
    <row r="68" spans="1:46" s="87" customFormat="1" ht="61.5">
      <c r="A68" s="18"/>
      <c r="B68" s="411"/>
      <c r="C68" s="86" t="s">
        <v>470</v>
      </c>
      <c r="D68" s="82" t="s">
        <v>182</v>
      </c>
      <c r="E68" s="83" t="s">
        <v>256</v>
      </c>
      <c r="F68" s="83" t="s">
        <v>260</v>
      </c>
      <c r="G68" s="84" t="s">
        <v>258</v>
      </c>
      <c r="H68" s="82" t="s">
        <v>194</v>
      </c>
      <c r="I68" s="143">
        <v>18960</v>
      </c>
      <c r="J68" s="300">
        <v>30000</v>
      </c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</row>
    <row r="69" spans="1:46" ht="37.5" customHeight="1">
      <c r="A69" s="87"/>
      <c r="B69" s="412" t="s">
        <v>472</v>
      </c>
      <c r="C69" s="412"/>
      <c r="D69" s="412"/>
      <c r="E69" s="412"/>
      <c r="F69" s="412"/>
      <c r="G69" s="412"/>
      <c r="H69" s="412"/>
      <c r="I69" s="412"/>
      <c r="J69" s="300">
        <f t="shared" si="0"/>
        <v>0</v>
      </c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</row>
    <row r="70" spans="1:46" s="20" customFormat="1" ht="68.25" customHeight="1">
      <c r="A70" s="18"/>
      <c r="B70" s="406"/>
      <c r="C70" s="86" t="s">
        <v>467</v>
      </c>
      <c r="D70" s="82" t="s">
        <v>182</v>
      </c>
      <c r="E70" s="83" t="s">
        <v>3</v>
      </c>
      <c r="F70" s="83" t="s">
        <v>261</v>
      </c>
      <c r="G70" s="84" t="s">
        <v>196</v>
      </c>
      <c r="H70" s="82" t="s">
        <v>194</v>
      </c>
      <c r="I70" s="143">
        <v>8280</v>
      </c>
      <c r="J70" s="300">
        <v>13000</v>
      </c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</row>
    <row r="71" spans="1:46" s="20" customFormat="1" ht="68.25" customHeight="1">
      <c r="B71" s="411"/>
      <c r="C71" s="86" t="s">
        <v>468</v>
      </c>
      <c r="D71" s="82" t="s">
        <v>182</v>
      </c>
      <c r="E71" s="83" t="s">
        <v>252</v>
      </c>
      <c r="F71" s="83" t="s">
        <v>262</v>
      </c>
      <c r="G71" s="84" t="s">
        <v>254</v>
      </c>
      <c r="H71" s="82" t="s">
        <v>194</v>
      </c>
      <c r="I71" s="143">
        <v>9720</v>
      </c>
      <c r="J71" s="300">
        <v>15000</v>
      </c>
    </row>
    <row r="72" spans="1:46" s="20" customFormat="1" ht="68.25" customHeight="1">
      <c r="B72" s="411"/>
      <c r="C72" s="86" t="s">
        <v>469</v>
      </c>
      <c r="D72" s="82" t="s">
        <v>182</v>
      </c>
      <c r="E72" s="83" t="s">
        <v>233</v>
      </c>
      <c r="F72" s="83" t="s">
        <v>263</v>
      </c>
      <c r="G72" s="84" t="s">
        <v>234</v>
      </c>
      <c r="H72" s="82" t="s">
        <v>194</v>
      </c>
      <c r="I72" s="143">
        <v>15840</v>
      </c>
      <c r="J72" s="300">
        <v>25000</v>
      </c>
    </row>
    <row r="73" spans="1:46" s="18" customFormat="1" ht="68.25" customHeight="1">
      <c r="A73" s="20"/>
      <c r="B73" s="407"/>
      <c r="C73" s="86" t="s">
        <v>470</v>
      </c>
      <c r="D73" s="82" t="s">
        <v>182</v>
      </c>
      <c r="E73" s="83" t="s">
        <v>256</v>
      </c>
      <c r="F73" s="83" t="s">
        <v>264</v>
      </c>
      <c r="G73" s="84" t="s">
        <v>258</v>
      </c>
      <c r="H73" s="82" t="s">
        <v>194</v>
      </c>
      <c r="I73" s="143">
        <v>18720</v>
      </c>
      <c r="J73" s="300">
        <v>32000</v>
      </c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</row>
    <row r="74" spans="1:46" s="20" customFormat="1" ht="53.25" customHeight="1">
      <c r="B74" s="80" t="s">
        <v>184</v>
      </c>
      <c r="C74" s="81"/>
      <c r="D74" s="81"/>
      <c r="E74" s="81"/>
      <c r="F74" s="81"/>
      <c r="G74" s="81"/>
      <c r="H74" s="81"/>
      <c r="I74" s="81"/>
      <c r="J74" s="300">
        <f t="shared" ref="J71:J134" si="1">I74/75*I$2</f>
        <v>0</v>
      </c>
    </row>
    <row r="75" spans="1:46" s="20" customFormat="1" ht="38.25" customHeight="1">
      <c r="B75" s="80" t="s">
        <v>185</v>
      </c>
      <c r="C75" s="81"/>
      <c r="D75" s="81"/>
      <c r="E75" s="81"/>
      <c r="F75" s="81"/>
      <c r="G75" s="81"/>
      <c r="H75" s="81"/>
      <c r="I75" s="81"/>
      <c r="J75" s="300">
        <f t="shared" si="1"/>
        <v>0</v>
      </c>
    </row>
    <row r="76" spans="1:46" s="20" customFormat="1" ht="39.75" customHeight="1">
      <c r="B76" s="408" t="s">
        <v>265</v>
      </c>
      <c r="C76" s="409"/>
      <c r="D76" s="409"/>
      <c r="E76" s="409"/>
      <c r="F76" s="409"/>
      <c r="G76" s="409"/>
      <c r="H76" s="409"/>
      <c r="I76" s="409"/>
      <c r="J76" s="300">
        <f t="shared" si="1"/>
        <v>0</v>
      </c>
    </row>
    <row r="77" spans="1:46" s="20" customFormat="1" ht="36" customHeight="1">
      <c r="B77" s="408" t="s">
        <v>430</v>
      </c>
      <c r="C77" s="409"/>
      <c r="D77" s="409"/>
      <c r="E77" s="409"/>
      <c r="F77" s="409"/>
      <c r="G77" s="409"/>
      <c r="H77" s="409"/>
      <c r="I77" s="409"/>
      <c r="J77" s="300">
        <f t="shared" si="1"/>
        <v>0</v>
      </c>
    </row>
    <row r="78" spans="1:46" s="20" customFormat="1">
      <c r="A78" s="87"/>
      <c r="B78" s="80" t="s">
        <v>431</v>
      </c>
      <c r="C78" s="81"/>
      <c r="D78" s="81"/>
      <c r="E78" s="81"/>
      <c r="F78" s="81"/>
      <c r="G78" s="81"/>
      <c r="H78" s="81"/>
      <c r="I78" s="81"/>
      <c r="J78" s="300">
        <f t="shared" si="1"/>
        <v>0</v>
      </c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</row>
    <row r="79" spans="1:46" s="20" customFormat="1">
      <c r="B79" s="85" t="s">
        <v>266</v>
      </c>
      <c r="C79" s="50"/>
      <c r="D79" s="50"/>
      <c r="E79" s="51"/>
      <c r="F79" s="51"/>
      <c r="G79" s="51"/>
      <c r="H79" s="51"/>
      <c r="I79" s="33"/>
      <c r="J79" s="300">
        <f t="shared" si="1"/>
        <v>0</v>
      </c>
    </row>
    <row r="80" spans="1:46" s="15" customFormat="1" ht="49.5" customHeight="1">
      <c r="B80" s="78"/>
      <c r="C80" s="79"/>
      <c r="D80" s="79"/>
      <c r="E80" s="79"/>
      <c r="F80" s="79"/>
      <c r="G80" s="79"/>
      <c r="H80" s="79"/>
      <c r="I80" s="79"/>
      <c r="J80" s="300">
        <f t="shared" si="1"/>
        <v>0</v>
      </c>
    </row>
    <row r="81" spans="2:10" s="15" customFormat="1" ht="11.25" customHeight="1">
      <c r="B81" s="453"/>
      <c r="C81" s="453"/>
      <c r="D81" s="453"/>
      <c r="E81" s="453"/>
      <c r="F81" s="453"/>
      <c r="G81" s="453"/>
      <c r="H81" s="453"/>
      <c r="I81" s="453"/>
      <c r="J81" s="300">
        <f t="shared" si="1"/>
        <v>0</v>
      </c>
    </row>
    <row r="82" spans="2:10" s="20" customFormat="1" ht="114" customHeight="1">
      <c r="B82" s="454" t="s">
        <v>215</v>
      </c>
      <c r="C82" s="442"/>
      <c r="D82" s="442"/>
      <c r="E82" s="442"/>
      <c r="F82" s="442"/>
      <c r="G82" s="442"/>
      <c r="H82" s="442"/>
      <c r="I82" s="442"/>
      <c r="J82" s="300">
        <f t="shared" si="1"/>
        <v>0</v>
      </c>
    </row>
    <row r="83" spans="2:10" s="36" customFormat="1" ht="50.25" customHeight="1" thickBot="1">
      <c r="B83" s="478" t="s">
        <v>111</v>
      </c>
      <c r="C83" s="479"/>
      <c r="D83" s="479"/>
      <c r="E83" s="479"/>
      <c r="F83" s="479"/>
      <c r="G83" s="479"/>
      <c r="H83" s="479"/>
      <c r="I83" s="479"/>
      <c r="J83" s="300">
        <f t="shared" si="1"/>
        <v>0</v>
      </c>
    </row>
    <row r="84" spans="2:10" s="15" customFormat="1" ht="50.25" customHeight="1">
      <c r="B84" s="455"/>
      <c r="C84" s="44" t="s">
        <v>473</v>
      </c>
      <c r="D84" s="452" t="s">
        <v>60</v>
      </c>
      <c r="E84" s="451" t="s">
        <v>0</v>
      </c>
      <c r="F84" s="452" t="s">
        <v>110</v>
      </c>
      <c r="G84" s="452" t="s">
        <v>134</v>
      </c>
      <c r="H84" s="45" t="s">
        <v>80</v>
      </c>
      <c r="I84" s="144">
        <v>3980</v>
      </c>
      <c r="J84" s="300">
        <v>7000</v>
      </c>
    </row>
    <row r="85" spans="2:10" s="15" customFormat="1" ht="50.25" customHeight="1">
      <c r="B85" s="418"/>
      <c r="C85" s="120" t="s">
        <v>474</v>
      </c>
      <c r="D85" s="391"/>
      <c r="E85" s="420"/>
      <c r="F85" s="391"/>
      <c r="G85" s="391"/>
      <c r="H85" s="47" t="s">
        <v>81</v>
      </c>
      <c r="I85" s="141">
        <v>3980</v>
      </c>
      <c r="J85" s="300">
        <v>7000</v>
      </c>
    </row>
    <row r="86" spans="2:10" s="15" customFormat="1" ht="50.25" customHeight="1">
      <c r="B86" s="418"/>
      <c r="C86" s="120" t="s">
        <v>475</v>
      </c>
      <c r="D86" s="392"/>
      <c r="E86" s="420"/>
      <c r="F86" s="391"/>
      <c r="G86" s="391"/>
      <c r="H86" s="47" t="s">
        <v>79</v>
      </c>
      <c r="I86" s="141">
        <v>3980</v>
      </c>
      <c r="J86" s="300">
        <v>7000</v>
      </c>
    </row>
    <row r="87" spans="2:10" s="15" customFormat="1" ht="50.25" customHeight="1">
      <c r="B87" s="418"/>
      <c r="C87" s="120" t="s">
        <v>476</v>
      </c>
      <c r="D87" s="390" t="s">
        <v>94</v>
      </c>
      <c r="E87" s="420"/>
      <c r="F87" s="391"/>
      <c r="G87" s="391"/>
      <c r="H87" s="47" t="s">
        <v>80</v>
      </c>
      <c r="I87" s="141">
        <v>3980</v>
      </c>
      <c r="J87" s="300">
        <v>7000</v>
      </c>
    </row>
    <row r="88" spans="2:10" s="15" customFormat="1" ht="50.25" customHeight="1">
      <c r="B88" s="418"/>
      <c r="C88" s="120" t="s">
        <v>477</v>
      </c>
      <c r="D88" s="391"/>
      <c r="E88" s="420"/>
      <c r="F88" s="391"/>
      <c r="G88" s="391"/>
      <c r="H88" s="47" t="s">
        <v>81</v>
      </c>
      <c r="I88" s="141">
        <v>3980</v>
      </c>
      <c r="J88" s="300">
        <v>7000</v>
      </c>
    </row>
    <row r="89" spans="2:10" s="15" customFormat="1" ht="50.25" customHeight="1">
      <c r="B89" s="418"/>
      <c r="C89" s="120" t="s">
        <v>478</v>
      </c>
      <c r="D89" s="392"/>
      <c r="E89" s="420"/>
      <c r="F89" s="391"/>
      <c r="G89" s="391"/>
      <c r="H89" s="47" t="s">
        <v>79</v>
      </c>
      <c r="I89" s="141">
        <v>3980</v>
      </c>
      <c r="J89" s="300">
        <v>7000</v>
      </c>
    </row>
    <row r="90" spans="2:10" s="15" customFormat="1" ht="50.25" customHeight="1">
      <c r="B90" s="418"/>
      <c r="C90" s="120" t="s">
        <v>479</v>
      </c>
      <c r="D90" s="390" t="s">
        <v>95</v>
      </c>
      <c r="E90" s="420"/>
      <c r="F90" s="391"/>
      <c r="G90" s="391"/>
      <c r="H90" s="47" t="s">
        <v>80</v>
      </c>
      <c r="I90" s="141">
        <v>3980</v>
      </c>
      <c r="J90" s="300">
        <v>7000</v>
      </c>
    </row>
    <row r="91" spans="2:10" s="15" customFormat="1" ht="50.25" customHeight="1">
      <c r="B91" s="418"/>
      <c r="C91" s="120" t="s">
        <v>480</v>
      </c>
      <c r="D91" s="391"/>
      <c r="E91" s="420"/>
      <c r="F91" s="391"/>
      <c r="G91" s="391"/>
      <c r="H91" s="47" t="s">
        <v>81</v>
      </c>
      <c r="I91" s="141">
        <v>3980</v>
      </c>
      <c r="J91" s="300">
        <v>7000</v>
      </c>
    </row>
    <row r="92" spans="2:10" s="15" customFormat="1" ht="52.5" customHeight="1">
      <c r="B92" s="337"/>
      <c r="C92" s="120" t="s">
        <v>481</v>
      </c>
      <c r="D92" s="392"/>
      <c r="E92" s="421"/>
      <c r="F92" s="392"/>
      <c r="G92" s="392"/>
      <c r="H92" s="47" t="s">
        <v>79</v>
      </c>
      <c r="I92" s="141">
        <v>3980</v>
      </c>
      <c r="J92" s="300">
        <v>7000</v>
      </c>
    </row>
    <row r="93" spans="2:10" s="35" customFormat="1" ht="52.5" customHeight="1">
      <c r="B93" s="462" t="s">
        <v>112</v>
      </c>
      <c r="C93" s="463"/>
      <c r="D93" s="463"/>
      <c r="E93" s="463"/>
      <c r="F93" s="463"/>
      <c r="G93" s="463"/>
      <c r="H93" s="463"/>
      <c r="I93" s="463"/>
      <c r="J93" s="300">
        <f t="shared" si="1"/>
        <v>0</v>
      </c>
    </row>
    <row r="94" spans="2:10" s="15" customFormat="1" ht="52.5" customHeight="1">
      <c r="B94" s="336"/>
      <c r="C94" s="120" t="s">
        <v>482</v>
      </c>
      <c r="D94" s="390" t="s">
        <v>60</v>
      </c>
      <c r="E94" s="419" t="s">
        <v>24</v>
      </c>
      <c r="F94" s="390" t="s">
        <v>113</v>
      </c>
      <c r="G94" s="390" t="s">
        <v>135</v>
      </c>
      <c r="H94" s="47" t="s">
        <v>80</v>
      </c>
      <c r="I94" s="141">
        <v>7980</v>
      </c>
      <c r="J94" s="300">
        <v>12500</v>
      </c>
    </row>
    <row r="95" spans="2:10" s="15" customFormat="1" ht="52.5" customHeight="1">
      <c r="B95" s="418"/>
      <c r="C95" s="120" t="s">
        <v>483</v>
      </c>
      <c r="D95" s="391"/>
      <c r="E95" s="420"/>
      <c r="F95" s="391"/>
      <c r="G95" s="391"/>
      <c r="H95" s="47" t="s">
        <v>81</v>
      </c>
      <c r="I95" s="141">
        <v>7980</v>
      </c>
      <c r="J95" s="300">
        <v>12500</v>
      </c>
    </row>
    <row r="96" spans="2:10" s="15" customFormat="1" ht="52.5" customHeight="1">
      <c r="B96" s="418"/>
      <c r="C96" s="120" t="s">
        <v>484</v>
      </c>
      <c r="D96" s="392"/>
      <c r="E96" s="420"/>
      <c r="F96" s="391"/>
      <c r="G96" s="391"/>
      <c r="H96" s="47" t="s">
        <v>79</v>
      </c>
      <c r="I96" s="141">
        <v>7980</v>
      </c>
      <c r="J96" s="300">
        <v>12500</v>
      </c>
    </row>
    <row r="97" spans="2:10" s="15" customFormat="1" ht="52.5" customHeight="1">
      <c r="B97" s="418"/>
      <c r="C97" s="120" t="s">
        <v>485</v>
      </c>
      <c r="D97" s="390" t="s">
        <v>94</v>
      </c>
      <c r="E97" s="420"/>
      <c r="F97" s="391"/>
      <c r="G97" s="391"/>
      <c r="H97" s="47" t="s">
        <v>80</v>
      </c>
      <c r="I97" s="141">
        <v>7980</v>
      </c>
      <c r="J97" s="300">
        <v>12500</v>
      </c>
    </row>
    <row r="98" spans="2:10" s="15" customFormat="1" ht="52.5" customHeight="1">
      <c r="B98" s="418"/>
      <c r="C98" s="120" t="s">
        <v>486</v>
      </c>
      <c r="D98" s="391"/>
      <c r="E98" s="420"/>
      <c r="F98" s="391"/>
      <c r="G98" s="391"/>
      <c r="H98" s="47" t="s">
        <v>81</v>
      </c>
      <c r="I98" s="141">
        <v>7980</v>
      </c>
      <c r="J98" s="300">
        <v>12500</v>
      </c>
    </row>
    <row r="99" spans="2:10" s="15" customFormat="1" ht="52.5" customHeight="1">
      <c r="B99" s="418"/>
      <c r="C99" s="120" t="s">
        <v>487</v>
      </c>
      <c r="D99" s="392"/>
      <c r="E99" s="420"/>
      <c r="F99" s="391"/>
      <c r="G99" s="391"/>
      <c r="H99" s="47" t="s">
        <v>79</v>
      </c>
      <c r="I99" s="141">
        <v>7980</v>
      </c>
      <c r="J99" s="300">
        <v>12500</v>
      </c>
    </row>
    <row r="100" spans="2:10" s="15" customFormat="1" ht="52.5" customHeight="1">
      <c r="B100" s="418"/>
      <c r="C100" s="120" t="s">
        <v>488</v>
      </c>
      <c r="D100" s="390" t="s">
        <v>95</v>
      </c>
      <c r="E100" s="420"/>
      <c r="F100" s="391"/>
      <c r="G100" s="391"/>
      <c r="H100" s="47" t="s">
        <v>80</v>
      </c>
      <c r="I100" s="141">
        <v>7980</v>
      </c>
      <c r="J100" s="300">
        <v>12500</v>
      </c>
    </row>
    <row r="101" spans="2:10" s="15" customFormat="1" ht="52.5" customHeight="1">
      <c r="B101" s="418"/>
      <c r="C101" s="120" t="s">
        <v>489</v>
      </c>
      <c r="D101" s="391"/>
      <c r="E101" s="420"/>
      <c r="F101" s="391"/>
      <c r="G101" s="391"/>
      <c r="H101" s="47" t="s">
        <v>81</v>
      </c>
      <c r="I101" s="141">
        <v>7980</v>
      </c>
      <c r="J101" s="300">
        <v>12500</v>
      </c>
    </row>
    <row r="102" spans="2:10" s="15" customFormat="1" ht="46.5" customHeight="1">
      <c r="B102" s="337"/>
      <c r="C102" s="120" t="s">
        <v>490</v>
      </c>
      <c r="D102" s="392"/>
      <c r="E102" s="421"/>
      <c r="F102" s="392"/>
      <c r="G102" s="392"/>
      <c r="H102" s="47" t="s">
        <v>79</v>
      </c>
      <c r="I102" s="141">
        <v>7980</v>
      </c>
      <c r="J102" s="300">
        <v>12500</v>
      </c>
    </row>
    <row r="103" spans="2:10" s="35" customFormat="1" ht="49.5" customHeight="1">
      <c r="B103" s="476" t="s">
        <v>209</v>
      </c>
      <c r="C103" s="477"/>
      <c r="D103" s="477"/>
      <c r="E103" s="477"/>
      <c r="F103" s="477"/>
      <c r="G103" s="477"/>
      <c r="H103" s="477"/>
      <c r="I103" s="477"/>
      <c r="J103" s="300">
        <f t="shared" si="1"/>
        <v>0</v>
      </c>
    </row>
    <row r="104" spans="2:10" s="15" customFormat="1" ht="52.5" hidden="1" customHeight="1">
      <c r="B104" s="34"/>
      <c r="C104" s="60"/>
      <c r="D104" s="119"/>
      <c r="E104" s="121"/>
      <c r="F104" s="119"/>
      <c r="G104" s="119"/>
      <c r="H104" s="61"/>
      <c r="I104" s="38"/>
      <c r="J104" s="300">
        <f t="shared" si="1"/>
        <v>0</v>
      </c>
    </row>
    <row r="105" spans="2:10" s="15" customFormat="1" ht="52.5" hidden="1" customHeight="1">
      <c r="B105" s="34"/>
      <c r="C105" s="60"/>
      <c r="D105" s="119"/>
      <c r="E105" s="121"/>
      <c r="F105" s="119"/>
      <c r="G105" s="119"/>
      <c r="H105" s="61"/>
      <c r="I105" s="38"/>
      <c r="J105" s="300">
        <f t="shared" si="1"/>
        <v>0</v>
      </c>
    </row>
    <row r="106" spans="2:10" s="15" customFormat="1" ht="52.5" hidden="1" customHeight="1">
      <c r="B106" s="34"/>
      <c r="C106" s="60"/>
      <c r="D106" s="119"/>
      <c r="E106" s="121"/>
      <c r="F106" s="119"/>
      <c r="G106" s="119"/>
      <c r="H106" s="61"/>
      <c r="I106" s="38"/>
      <c r="J106" s="300">
        <f t="shared" si="1"/>
        <v>0</v>
      </c>
    </row>
    <row r="107" spans="2:10" s="15" customFormat="1" ht="52.5" hidden="1" customHeight="1">
      <c r="B107" s="34"/>
      <c r="C107" s="60"/>
      <c r="D107" s="119"/>
      <c r="E107" s="121"/>
      <c r="F107" s="119"/>
      <c r="G107" s="119"/>
      <c r="H107" s="61"/>
      <c r="I107" s="38"/>
      <c r="J107" s="300">
        <f t="shared" si="1"/>
        <v>0</v>
      </c>
    </row>
    <row r="108" spans="2:10" s="15" customFormat="1" ht="52.5" hidden="1" customHeight="1">
      <c r="B108" s="34"/>
      <c r="C108" s="60"/>
      <c r="D108" s="119"/>
      <c r="E108" s="121"/>
      <c r="F108" s="119"/>
      <c r="G108" s="119"/>
      <c r="H108" s="61"/>
      <c r="I108" s="38"/>
      <c r="J108" s="300">
        <f t="shared" si="1"/>
        <v>0</v>
      </c>
    </row>
    <row r="109" spans="2:10" s="15" customFormat="1" ht="52.5" hidden="1" customHeight="1">
      <c r="B109" s="34"/>
      <c r="C109" s="60"/>
      <c r="D109" s="119"/>
      <c r="E109" s="121"/>
      <c r="F109" s="119"/>
      <c r="G109" s="119"/>
      <c r="H109" s="61"/>
      <c r="I109" s="38"/>
      <c r="J109" s="300">
        <f t="shared" si="1"/>
        <v>0</v>
      </c>
    </row>
    <row r="110" spans="2:10" s="15" customFormat="1" ht="52.5" hidden="1" customHeight="1">
      <c r="B110" s="34"/>
      <c r="C110" s="60"/>
      <c r="D110" s="119"/>
      <c r="E110" s="121"/>
      <c r="F110" s="119"/>
      <c r="G110" s="119"/>
      <c r="H110" s="61"/>
      <c r="I110" s="38"/>
      <c r="J110" s="300">
        <f t="shared" si="1"/>
        <v>0</v>
      </c>
    </row>
    <row r="111" spans="2:10" s="15" customFormat="1" ht="52.5" hidden="1" customHeight="1">
      <c r="B111" s="34"/>
      <c r="C111" s="60"/>
      <c r="D111" s="119"/>
      <c r="E111" s="121"/>
      <c r="F111" s="119"/>
      <c r="G111" s="119"/>
      <c r="H111" s="61"/>
      <c r="I111" s="38"/>
      <c r="J111" s="300">
        <f t="shared" si="1"/>
        <v>0</v>
      </c>
    </row>
    <row r="112" spans="2:10" s="15" customFormat="1" ht="50.25" customHeight="1">
      <c r="B112" s="388"/>
      <c r="C112" s="120" t="s">
        <v>491</v>
      </c>
      <c r="D112" s="390" t="s">
        <v>60</v>
      </c>
      <c r="E112" s="389" t="s">
        <v>31</v>
      </c>
      <c r="F112" s="384" t="s">
        <v>269</v>
      </c>
      <c r="G112" s="384" t="s">
        <v>136</v>
      </c>
      <c r="H112" s="47" t="s">
        <v>80</v>
      </c>
      <c r="I112" s="141">
        <v>7200</v>
      </c>
      <c r="J112" s="300">
        <v>11000</v>
      </c>
    </row>
    <row r="113" spans="2:10" s="15" customFormat="1" ht="50.25" customHeight="1">
      <c r="B113" s="388"/>
      <c r="C113" s="120" t="s">
        <v>492</v>
      </c>
      <c r="D113" s="391"/>
      <c r="E113" s="389"/>
      <c r="F113" s="384"/>
      <c r="G113" s="384"/>
      <c r="H113" s="47" t="s">
        <v>81</v>
      </c>
      <c r="I113" s="141">
        <v>7200</v>
      </c>
      <c r="J113" s="300">
        <v>11000</v>
      </c>
    </row>
    <row r="114" spans="2:10" s="15" customFormat="1" ht="50.25" customHeight="1">
      <c r="B114" s="388"/>
      <c r="C114" s="120" t="s">
        <v>493</v>
      </c>
      <c r="D114" s="392"/>
      <c r="E114" s="389"/>
      <c r="F114" s="384"/>
      <c r="G114" s="384"/>
      <c r="H114" s="47" t="s">
        <v>79</v>
      </c>
      <c r="I114" s="141">
        <v>7200</v>
      </c>
      <c r="J114" s="300">
        <v>11000</v>
      </c>
    </row>
    <row r="115" spans="2:10" s="15" customFormat="1" ht="50.25" customHeight="1">
      <c r="B115" s="388"/>
      <c r="C115" s="120" t="s">
        <v>494</v>
      </c>
      <c r="D115" s="384" t="s">
        <v>94</v>
      </c>
      <c r="E115" s="389"/>
      <c r="F115" s="384"/>
      <c r="G115" s="384"/>
      <c r="H115" s="47" t="s">
        <v>80</v>
      </c>
      <c r="I115" s="141">
        <v>7200</v>
      </c>
      <c r="J115" s="300">
        <v>11000</v>
      </c>
    </row>
    <row r="116" spans="2:10" s="15" customFormat="1" ht="50.25" customHeight="1">
      <c r="B116" s="388"/>
      <c r="C116" s="98" t="s">
        <v>495</v>
      </c>
      <c r="D116" s="384"/>
      <c r="E116" s="389"/>
      <c r="F116" s="384"/>
      <c r="G116" s="384"/>
      <c r="H116" s="47" t="s">
        <v>81</v>
      </c>
      <c r="I116" s="141">
        <v>7200</v>
      </c>
      <c r="J116" s="300">
        <v>11000</v>
      </c>
    </row>
    <row r="117" spans="2:10" s="15" customFormat="1" ht="50.25" customHeight="1">
      <c r="B117" s="388"/>
      <c r="C117" s="98" t="s">
        <v>496</v>
      </c>
      <c r="D117" s="384"/>
      <c r="E117" s="389"/>
      <c r="F117" s="384"/>
      <c r="G117" s="384"/>
      <c r="H117" s="47" t="s">
        <v>79</v>
      </c>
      <c r="I117" s="141">
        <v>7200</v>
      </c>
      <c r="J117" s="300">
        <v>11000</v>
      </c>
    </row>
    <row r="118" spans="2:10" s="15" customFormat="1" ht="50.25" customHeight="1">
      <c r="B118" s="388"/>
      <c r="C118" s="98" t="s">
        <v>497</v>
      </c>
      <c r="D118" s="384" t="s">
        <v>95</v>
      </c>
      <c r="E118" s="389"/>
      <c r="F118" s="384"/>
      <c r="G118" s="384"/>
      <c r="H118" s="47" t="s">
        <v>80</v>
      </c>
      <c r="I118" s="141">
        <v>7200</v>
      </c>
      <c r="J118" s="300">
        <v>11000</v>
      </c>
    </row>
    <row r="119" spans="2:10" s="15" customFormat="1" ht="50.25" customHeight="1">
      <c r="B119" s="388"/>
      <c r="C119" s="98" t="s">
        <v>498</v>
      </c>
      <c r="D119" s="384"/>
      <c r="E119" s="389"/>
      <c r="F119" s="384"/>
      <c r="G119" s="384"/>
      <c r="H119" s="47" t="s">
        <v>81</v>
      </c>
      <c r="I119" s="141">
        <v>7200</v>
      </c>
      <c r="J119" s="300">
        <v>11000</v>
      </c>
    </row>
    <row r="120" spans="2:10" s="15" customFormat="1" ht="52.5" customHeight="1">
      <c r="B120" s="388"/>
      <c r="C120" s="98" t="s">
        <v>499</v>
      </c>
      <c r="D120" s="384"/>
      <c r="E120" s="389"/>
      <c r="F120" s="384"/>
      <c r="G120" s="384"/>
      <c r="H120" s="47" t="s">
        <v>79</v>
      </c>
      <c r="I120" s="141">
        <v>7200</v>
      </c>
      <c r="J120" s="300">
        <v>11000</v>
      </c>
    </row>
    <row r="121" spans="2:10" s="35" customFormat="1" ht="52.5" customHeight="1">
      <c r="B121" s="469" t="s">
        <v>210</v>
      </c>
      <c r="C121" s="470"/>
      <c r="D121" s="470"/>
      <c r="E121" s="470"/>
      <c r="F121" s="470"/>
      <c r="G121" s="470"/>
      <c r="H121" s="470"/>
      <c r="I121" s="470"/>
      <c r="J121" s="300">
        <f t="shared" si="1"/>
        <v>0</v>
      </c>
    </row>
    <row r="122" spans="2:10" s="15" customFormat="1" ht="52.5" customHeight="1">
      <c r="B122" s="388"/>
      <c r="C122" s="98" t="s">
        <v>500</v>
      </c>
      <c r="D122" s="384" t="s">
        <v>60</v>
      </c>
      <c r="E122" s="389" t="s">
        <v>24</v>
      </c>
      <c r="F122" s="384" t="s">
        <v>268</v>
      </c>
      <c r="G122" s="384" t="s">
        <v>135</v>
      </c>
      <c r="H122" s="47" t="s">
        <v>80</v>
      </c>
      <c r="I122" s="141">
        <v>9600</v>
      </c>
      <c r="J122" s="300">
        <v>14500</v>
      </c>
    </row>
    <row r="123" spans="2:10" s="15" customFormat="1" ht="52.5" customHeight="1">
      <c r="B123" s="388"/>
      <c r="C123" s="98" t="s">
        <v>501</v>
      </c>
      <c r="D123" s="384"/>
      <c r="E123" s="389"/>
      <c r="F123" s="384"/>
      <c r="G123" s="384"/>
      <c r="H123" s="47" t="s">
        <v>81</v>
      </c>
      <c r="I123" s="141">
        <v>9600</v>
      </c>
      <c r="J123" s="300">
        <v>14500</v>
      </c>
    </row>
    <row r="124" spans="2:10" s="15" customFormat="1" ht="52.5" customHeight="1">
      <c r="B124" s="388"/>
      <c r="C124" s="98" t="s">
        <v>502</v>
      </c>
      <c r="D124" s="384"/>
      <c r="E124" s="389"/>
      <c r="F124" s="384"/>
      <c r="G124" s="384"/>
      <c r="H124" s="47" t="s">
        <v>79</v>
      </c>
      <c r="I124" s="141">
        <v>9600</v>
      </c>
      <c r="J124" s="300">
        <v>14500</v>
      </c>
    </row>
    <row r="125" spans="2:10" s="15" customFormat="1" ht="52.5" customHeight="1">
      <c r="B125" s="388"/>
      <c r="C125" s="98" t="s">
        <v>503</v>
      </c>
      <c r="D125" s="384" t="s">
        <v>94</v>
      </c>
      <c r="E125" s="389"/>
      <c r="F125" s="384"/>
      <c r="G125" s="384"/>
      <c r="H125" s="47" t="s">
        <v>80</v>
      </c>
      <c r="I125" s="141">
        <v>9600</v>
      </c>
      <c r="J125" s="300">
        <v>14500</v>
      </c>
    </row>
    <row r="126" spans="2:10" s="15" customFormat="1" ht="52.5" customHeight="1">
      <c r="B126" s="388"/>
      <c r="C126" s="98" t="s">
        <v>504</v>
      </c>
      <c r="D126" s="384"/>
      <c r="E126" s="389"/>
      <c r="F126" s="384"/>
      <c r="G126" s="384"/>
      <c r="H126" s="47" t="s">
        <v>81</v>
      </c>
      <c r="I126" s="141">
        <v>9600</v>
      </c>
      <c r="J126" s="300">
        <v>14500</v>
      </c>
    </row>
    <row r="127" spans="2:10" s="15" customFormat="1" ht="52.5" customHeight="1">
      <c r="B127" s="388"/>
      <c r="C127" s="98" t="s">
        <v>505</v>
      </c>
      <c r="D127" s="384"/>
      <c r="E127" s="389"/>
      <c r="F127" s="384"/>
      <c r="G127" s="384"/>
      <c r="H127" s="47" t="s">
        <v>79</v>
      </c>
      <c r="I127" s="141">
        <v>9600</v>
      </c>
      <c r="J127" s="300">
        <v>14500</v>
      </c>
    </row>
    <row r="128" spans="2:10" s="15" customFormat="1" ht="52.5" customHeight="1">
      <c r="B128" s="388"/>
      <c r="C128" s="98" t="s">
        <v>506</v>
      </c>
      <c r="D128" s="384" t="s">
        <v>95</v>
      </c>
      <c r="E128" s="389"/>
      <c r="F128" s="384"/>
      <c r="G128" s="384"/>
      <c r="H128" s="47" t="s">
        <v>80</v>
      </c>
      <c r="I128" s="141">
        <v>9600</v>
      </c>
      <c r="J128" s="300">
        <v>14500</v>
      </c>
    </row>
    <row r="129" spans="2:10" s="15" customFormat="1" ht="52.5" customHeight="1">
      <c r="B129" s="388"/>
      <c r="C129" s="98" t="s">
        <v>507</v>
      </c>
      <c r="D129" s="384"/>
      <c r="E129" s="389"/>
      <c r="F129" s="384"/>
      <c r="G129" s="384"/>
      <c r="H129" s="47" t="s">
        <v>81</v>
      </c>
      <c r="I129" s="141">
        <v>9600</v>
      </c>
      <c r="J129" s="300">
        <v>14500</v>
      </c>
    </row>
    <row r="130" spans="2:10" s="15" customFormat="1" ht="46.5" customHeight="1">
      <c r="B130" s="388"/>
      <c r="C130" s="98" t="s">
        <v>508</v>
      </c>
      <c r="D130" s="384"/>
      <c r="E130" s="389"/>
      <c r="F130" s="384"/>
      <c r="G130" s="384"/>
      <c r="H130" s="47" t="s">
        <v>79</v>
      </c>
      <c r="I130" s="141">
        <v>9600</v>
      </c>
      <c r="J130" s="300">
        <v>14500</v>
      </c>
    </row>
    <row r="131" spans="2:10" s="20" customFormat="1" ht="126" customHeight="1">
      <c r="B131" s="456" t="s">
        <v>217</v>
      </c>
      <c r="C131" s="456"/>
      <c r="D131" s="456"/>
      <c r="E131" s="456"/>
      <c r="F131" s="456"/>
      <c r="G131" s="456"/>
      <c r="H131" s="456"/>
      <c r="I131" s="456"/>
      <c r="J131" s="300">
        <f t="shared" si="1"/>
        <v>0</v>
      </c>
    </row>
    <row r="132" spans="2:10" s="35" customFormat="1" ht="52.5" customHeight="1">
      <c r="B132" s="469" t="s">
        <v>212</v>
      </c>
      <c r="C132" s="470"/>
      <c r="D132" s="470"/>
      <c r="E132" s="470"/>
      <c r="F132" s="470"/>
      <c r="G132" s="470"/>
      <c r="H132" s="470"/>
      <c r="I132" s="470"/>
      <c r="J132" s="300">
        <f t="shared" si="1"/>
        <v>0</v>
      </c>
    </row>
    <row r="133" spans="2:10" s="15" customFormat="1" ht="46.5" customHeight="1">
      <c r="B133" s="388"/>
      <c r="C133" s="64" t="s">
        <v>509</v>
      </c>
      <c r="D133" s="415" t="s">
        <v>60</v>
      </c>
      <c r="E133" s="457" t="s">
        <v>31</v>
      </c>
      <c r="F133" s="415" t="s">
        <v>115</v>
      </c>
      <c r="G133" s="415" t="s">
        <v>125</v>
      </c>
      <c r="H133" s="65" t="s">
        <v>80</v>
      </c>
      <c r="I133" s="145">
        <v>8000</v>
      </c>
      <c r="J133" s="300">
        <v>12000</v>
      </c>
    </row>
    <row r="134" spans="2:10" s="15" customFormat="1" ht="46.5" customHeight="1">
      <c r="B134" s="388"/>
      <c r="C134" s="52" t="s">
        <v>510</v>
      </c>
      <c r="D134" s="415"/>
      <c r="E134" s="457"/>
      <c r="F134" s="415"/>
      <c r="G134" s="415"/>
      <c r="H134" s="53" t="s">
        <v>81</v>
      </c>
      <c r="I134" s="145">
        <v>8000</v>
      </c>
      <c r="J134" s="300">
        <v>12000</v>
      </c>
    </row>
    <row r="135" spans="2:10" s="15" customFormat="1" ht="46.5" customHeight="1">
      <c r="B135" s="388"/>
      <c r="C135" s="100" t="s">
        <v>511</v>
      </c>
      <c r="D135" s="416"/>
      <c r="E135" s="457"/>
      <c r="F135" s="415"/>
      <c r="G135" s="415"/>
      <c r="H135" s="53" t="s">
        <v>79</v>
      </c>
      <c r="I135" s="145">
        <v>8000</v>
      </c>
      <c r="J135" s="300">
        <v>12000</v>
      </c>
    </row>
    <row r="136" spans="2:10" s="15" customFormat="1" ht="46.5" customHeight="1">
      <c r="B136" s="388"/>
      <c r="C136" s="52" t="s">
        <v>512</v>
      </c>
      <c r="D136" s="417" t="s">
        <v>94</v>
      </c>
      <c r="E136" s="457"/>
      <c r="F136" s="415"/>
      <c r="G136" s="415"/>
      <c r="H136" s="53" t="s">
        <v>80</v>
      </c>
      <c r="I136" s="145">
        <v>8000</v>
      </c>
      <c r="J136" s="300">
        <v>12000</v>
      </c>
    </row>
    <row r="137" spans="2:10" s="15" customFormat="1" ht="46.5" customHeight="1">
      <c r="B137" s="388"/>
      <c r="C137" s="52" t="s">
        <v>513</v>
      </c>
      <c r="D137" s="415"/>
      <c r="E137" s="457"/>
      <c r="F137" s="415"/>
      <c r="G137" s="415"/>
      <c r="H137" s="53" t="s">
        <v>81</v>
      </c>
      <c r="I137" s="145">
        <v>8000</v>
      </c>
      <c r="J137" s="300">
        <v>12000</v>
      </c>
    </row>
    <row r="138" spans="2:10" s="15" customFormat="1" ht="46.5" customHeight="1">
      <c r="B138" s="388"/>
      <c r="C138" s="52" t="s">
        <v>514</v>
      </c>
      <c r="D138" s="416"/>
      <c r="E138" s="457"/>
      <c r="F138" s="415"/>
      <c r="G138" s="415"/>
      <c r="H138" s="53" t="s">
        <v>79</v>
      </c>
      <c r="I138" s="145">
        <v>8000</v>
      </c>
      <c r="J138" s="300">
        <v>12000</v>
      </c>
    </row>
    <row r="139" spans="2:10" s="15" customFormat="1" ht="46.5" customHeight="1">
      <c r="B139" s="388"/>
      <c r="C139" s="52" t="s">
        <v>515</v>
      </c>
      <c r="D139" s="417" t="s">
        <v>95</v>
      </c>
      <c r="E139" s="457"/>
      <c r="F139" s="415"/>
      <c r="G139" s="415"/>
      <c r="H139" s="53" t="s">
        <v>80</v>
      </c>
      <c r="I139" s="145">
        <v>8000</v>
      </c>
      <c r="J139" s="300">
        <v>12000</v>
      </c>
    </row>
    <row r="140" spans="2:10" s="15" customFormat="1" ht="46.5" customHeight="1">
      <c r="B140" s="388"/>
      <c r="C140" s="52" t="s">
        <v>516</v>
      </c>
      <c r="D140" s="415"/>
      <c r="E140" s="457"/>
      <c r="F140" s="415"/>
      <c r="G140" s="415"/>
      <c r="H140" s="53" t="s">
        <v>81</v>
      </c>
      <c r="I140" s="145">
        <v>8000</v>
      </c>
      <c r="J140" s="300">
        <v>12000</v>
      </c>
    </row>
    <row r="141" spans="2:10" s="15" customFormat="1" ht="43.5" customHeight="1">
      <c r="B141" s="388"/>
      <c r="C141" s="52" t="s">
        <v>517</v>
      </c>
      <c r="D141" s="416"/>
      <c r="E141" s="458"/>
      <c r="F141" s="416"/>
      <c r="G141" s="416"/>
      <c r="H141" s="53" t="s">
        <v>79</v>
      </c>
      <c r="I141" s="145">
        <v>8000</v>
      </c>
      <c r="J141" s="300">
        <v>12000</v>
      </c>
    </row>
    <row r="142" spans="2:10" s="35" customFormat="1" ht="52.5" customHeight="1">
      <c r="B142" s="462" t="s">
        <v>211</v>
      </c>
      <c r="C142" s="463"/>
      <c r="D142" s="463"/>
      <c r="E142" s="463"/>
      <c r="F142" s="463"/>
      <c r="G142" s="463"/>
      <c r="H142" s="463"/>
      <c r="I142" s="463"/>
      <c r="J142" s="300">
        <f t="shared" ref="J135:J198" si="2">I142/75*I$2</f>
        <v>0</v>
      </c>
    </row>
    <row r="143" spans="2:10" s="15" customFormat="1" ht="43.5" customHeight="1">
      <c r="B143" s="336"/>
      <c r="C143" s="52" t="s">
        <v>518</v>
      </c>
      <c r="D143" s="414" t="s">
        <v>60</v>
      </c>
      <c r="E143" s="425" t="s">
        <v>63</v>
      </c>
      <c r="F143" s="414" t="s">
        <v>116</v>
      </c>
      <c r="G143" s="414" t="s">
        <v>137</v>
      </c>
      <c r="H143" s="53" t="s">
        <v>80</v>
      </c>
      <c r="I143" s="143">
        <v>12000</v>
      </c>
      <c r="J143" s="300">
        <v>18000</v>
      </c>
    </row>
    <row r="144" spans="2:10" s="15" customFormat="1" ht="43.5" customHeight="1">
      <c r="B144" s="418"/>
      <c r="C144" s="52" t="s">
        <v>519</v>
      </c>
      <c r="D144" s="414"/>
      <c r="E144" s="425"/>
      <c r="F144" s="414"/>
      <c r="G144" s="414"/>
      <c r="H144" s="53" t="s">
        <v>81</v>
      </c>
      <c r="I144" s="143">
        <v>12000</v>
      </c>
      <c r="J144" s="300">
        <v>18000</v>
      </c>
    </row>
    <row r="145" spans="2:10" s="15" customFormat="1" ht="43.5" customHeight="1">
      <c r="B145" s="418"/>
      <c r="C145" s="52" t="s">
        <v>520</v>
      </c>
      <c r="D145" s="414"/>
      <c r="E145" s="425"/>
      <c r="F145" s="414"/>
      <c r="G145" s="414"/>
      <c r="H145" s="53" t="s">
        <v>79</v>
      </c>
      <c r="I145" s="143">
        <v>12000</v>
      </c>
      <c r="J145" s="300">
        <v>18000</v>
      </c>
    </row>
    <row r="146" spans="2:10" s="15" customFormat="1" ht="43.5" customHeight="1">
      <c r="B146" s="418"/>
      <c r="C146" s="52" t="s">
        <v>521</v>
      </c>
      <c r="D146" s="414" t="s">
        <v>94</v>
      </c>
      <c r="E146" s="425"/>
      <c r="F146" s="414"/>
      <c r="G146" s="414"/>
      <c r="H146" s="53" t="s">
        <v>80</v>
      </c>
      <c r="I146" s="143">
        <v>12000</v>
      </c>
      <c r="J146" s="300">
        <v>18000</v>
      </c>
    </row>
    <row r="147" spans="2:10" s="15" customFormat="1" ht="43.5" customHeight="1">
      <c r="B147" s="418"/>
      <c r="C147" s="52" t="s">
        <v>522</v>
      </c>
      <c r="D147" s="414"/>
      <c r="E147" s="425"/>
      <c r="F147" s="414"/>
      <c r="G147" s="414"/>
      <c r="H147" s="53" t="s">
        <v>81</v>
      </c>
      <c r="I147" s="143">
        <v>12000</v>
      </c>
      <c r="J147" s="300">
        <v>18000</v>
      </c>
    </row>
    <row r="148" spans="2:10" s="15" customFormat="1" ht="43.5" customHeight="1">
      <c r="B148" s="418"/>
      <c r="C148" s="52" t="s">
        <v>523</v>
      </c>
      <c r="D148" s="414"/>
      <c r="E148" s="425"/>
      <c r="F148" s="414"/>
      <c r="G148" s="414"/>
      <c r="H148" s="53" t="s">
        <v>79</v>
      </c>
      <c r="I148" s="143">
        <v>12000</v>
      </c>
      <c r="J148" s="300">
        <v>18000</v>
      </c>
    </row>
    <row r="149" spans="2:10" s="15" customFormat="1" ht="43.5" customHeight="1">
      <c r="B149" s="418"/>
      <c r="C149" s="52" t="s">
        <v>524</v>
      </c>
      <c r="D149" s="414" t="s">
        <v>95</v>
      </c>
      <c r="E149" s="425"/>
      <c r="F149" s="414"/>
      <c r="G149" s="414"/>
      <c r="H149" s="53" t="s">
        <v>80</v>
      </c>
      <c r="I149" s="143">
        <v>12000</v>
      </c>
      <c r="J149" s="300">
        <v>18000</v>
      </c>
    </row>
    <row r="150" spans="2:10" s="15" customFormat="1" ht="43.5" customHeight="1">
      <c r="B150" s="418"/>
      <c r="C150" s="52" t="s">
        <v>525</v>
      </c>
      <c r="D150" s="414"/>
      <c r="E150" s="425"/>
      <c r="F150" s="414"/>
      <c r="G150" s="414"/>
      <c r="H150" s="53" t="s">
        <v>81</v>
      </c>
      <c r="I150" s="143">
        <v>12000</v>
      </c>
      <c r="J150" s="300">
        <v>18000</v>
      </c>
    </row>
    <row r="151" spans="2:10" ht="46.5">
      <c r="B151" s="337"/>
      <c r="C151" s="52" t="s">
        <v>526</v>
      </c>
      <c r="D151" s="414"/>
      <c r="E151" s="425"/>
      <c r="F151" s="414"/>
      <c r="G151" s="414"/>
      <c r="H151" s="53" t="s">
        <v>79</v>
      </c>
      <c r="I151" s="143">
        <v>12000</v>
      </c>
      <c r="J151" s="300">
        <v>18000</v>
      </c>
    </row>
    <row r="152" spans="2:10" s="20" customFormat="1" ht="135" customHeight="1">
      <c r="B152" s="461" t="s">
        <v>214</v>
      </c>
      <c r="C152" s="461"/>
      <c r="D152" s="461"/>
      <c r="E152" s="461"/>
      <c r="F152" s="461"/>
      <c r="G152" s="461"/>
      <c r="H152" s="461"/>
      <c r="I152" s="461"/>
      <c r="J152" s="300">
        <f t="shared" si="2"/>
        <v>0</v>
      </c>
    </row>
    <row r="153" spans="2:10" s="15" customFormat="1" ht="50.25" customHeight="1" thickBot="1">
      <c r="B153" s="336"/>
      <c r="C153" s="98" t="s">
        <v>527</v>
      </c>
      <c r="D153" s="390" t="s">
        <v>60</v>
      </c>
      <c r="E153" s="419" t="s">
        <v>0</v>
      </c>
      <c r="F153" s="390" t="s">
        <v>114</v>
      </c>
      <c r="G153" s="390" t="s">
        <v>134</v>
      </c>
      <c r="H153" s="47" t="s">
        <v>80</v>
      </c>
      <c r="I153" s="141">
        <v>8000</v>
      </c>
      <c r="J153" s="300">
        <v>12000</v>
      </c>
    </row>
    <row r="154" spans="2:10" s="15" customFormat="1" ht="50.25" customHeight="1" thickBot="1">
      <c r="B154" s="418"/>
      <c r="C154" s="44" t="s">
        <v>528</v>
      </c>
      <c r="D154" s="391"/>
      <c r="E154" s="420"/>
      <c r="F154" s="391"/>
      <c r="G154" s="391"/>
      <c r="H154" s="47" t="s">
        <v>81</v>
      </c>
      <c r="I154" s="141">
        <v>8000</v>
      </c>
      <c r="J154" s="300">
        <v>12000</v>
      </c>
    </row>
    <row r="155" spans="2:10" s="15" customFormat="1" ht="50.25" customHeight="1" thickBot="1">
      <c r="B155" s="418"/>
      <c r="C155" s="44" t="s">
        <v>529</v>
      </c>
      <c r="D155" s="392"/>
      <c r="E155" s="420"/>
      <c r="F155" s="391"/>
      <c r="G155" s="391"/>
      <c r="H155" s="47" t="s">
        <v>79</v>
      </c>
      <c r="I155" s="141">
        <v>8000</v>
      </c>
      <c r="J155" s="300">
        <v>12000</v>
      </c>
    </row>
    <row r="156" spans="2:10" s="15" customFormat="1" ht="50.25" customHeight="1" thickBot="1">
      <c r="B156" s="418"/>
      <c r="C156" s="44" t="s">
        <v>530</v>
      </c>
      <c r="D156" s="390" t="s">
        <v>94</v>
      </c>
      <c r="E156" s="420"/>
      <c r="F156" s="391"/>
      <c r="G156" s="391"/>
      <c r="H156" s="47" t="s">
        <v>80</v>
      </c>
      <c r="I156" s="141">
        <v>8000</v>
      </c>
      <c r="J156" s="300">
        <v>12000</v>
      </c>
    </row>
    <row r="157" spans="2:10" s="15" customFormat="1" ht="50.25" customHeight="1" thickBot="1">
      <c r="B157" s="418"/>
      <c r="C157" s="44" t="s">
        <v>531</v>
      </c>
      <c r="D157" s="391"/>
      <c r="E157" s="420"/>
      <c r="F157" s="391"/>
      <c r="G157" s="391"/>
      <c r="H157" s="47" t="s">
        <v>81</v>
      </c>
      <c r="I157" s="141">
        <v>8000</v>
      </c>
      <c r="J157" s="300">
        <v>12000</v>
      </c>
    </row>
    <row r="158" spans="2:10" s="15" customFormat="1" ht="50.25" customHeight="1" thickBot="1">
      <c r="B158" s="418"/>
      <c r="C158" s="44" t="s">
        <v>532</v>
      </c>
      <c r="D158" s="392"/>
      <c r="E158" s="420"/>
      <c r="F158" s="391"/>
      <c r="G158" s="391"/>
      <c r="H158" s="47" t="s">
        <v>79</v>
      </c>
      <c r="I158" s="141">
        <v>8000</v>
      </c>
      <c r="J158" s="300">
        <v>12000</v>
      </c>
    </row>
    <row r="159" spans="2:10" s="15" customFormat="1" ht="50.25" customHeight="1" thickBot="1">
      <c r="B159" s="418"/>
      <c r="C159" s="44" t="s">
        <v>533</v>
      </c>
      <c r="D159" s="390" t="s">
        <v>95</v>
      </c>
      <c r="E159" s="420"/>
      <c r="F159" s="391"/>
      <c r="G159" s="391"/>
      <c r="H159" s="47" t="s">
        <v>80</v>
      </c>
      <c r="I159" s="141">
        <v>8000</v>
      </c>
      <c r="J159" s="300">
        <v>12000</v>
      </c>
    </row>
    <row r="160" spans="2:10" s="15" customFormat="1" ht="50.25" customHeight="1" thickBot="1">
      <c r="B160" s="418"/>
      <c r="C160" s="44" t="s">
        <v>534</v>
      </c>
      <c r="D160" s="391"/>
      <c r="E160" s="420"/>
      <c r="F160" s="391"/>
      <c r="G160" s="391"/>
      <c r="H160" s="47" t="s">
        <v>81</v>
      </c>
      <c r="I160" s="141">
        <v>8000</v>
      </c>
      <c r="J160" s="300">
        <v>12000</v>
      </c>
    </row>
    <row r="161" spans="2:10" s="15" customFormat="1" ht="52.5" customHeight="1">
      <c r="B161" s="337"/>
      <c r="C161" s="44" t="s">
        <v>535</v>
      </c>
      <c r="D161" s="392"/>
      <c r="E161" s="421"/>
      <c r="F161" s="392"/>
      <c r="G161" s="392"/>
      <c r="H161" s="47" t="s">
        <v>79</v>
      </c>
      <c r="I161" s="141">
        <v>8000</v>
      </c>
      <c r="J161" s="300">
        <v>12000</v>
      </c>
    </row>
    <row r="162" spans="2:10" s="15" customFormat="1" ht="52.5" customHeight="1">
      <c r="B162" s="388"/>
      <c r="C162" s="98" t="s">
        <v>536</v>
      </c>
      <c r="D162" s="384" t="s">
        <v>60</v>
      </c>
      <c r="E162" s="389" t="s">
        <v>24</v>
      </c>
      <c r="F162" s="384" t="s">
        <v>113</v>
      </c>
      <c r="G162" s="384" t="s">
        <v>135</v>
      </c>
      <c r="H162" s="47" t="s">
        <v>80</v>
      </c>
      <c r="I162" s="141">
        <v>12000</v>
      </c>
      <c r="J162" s="300">
        <v>18000</v>
      </c>
    </row>
    <row r="163" spans="2:10" s="15" customFormat="1" ht="52.5" customHeight="1">
      <c r="B163" s="388"/>
      <c r="C163" s="98" t="s">
        <v>537</v>
      </c>
      <c r="D163" s="384"/>
      <c r="E163" s="389"/>
      <c r="F163" s="384"/>
      <c r="G163" s="384"/>
      <c r="H163" s="47" t="s">
        <v>81</v>
      </c>
      <c r="I163" s="141">
        <v>12000</v>
      </c>
      <c r="J163" s="300">
        <v>18000</v>
      </c>
    </row>
    <row r="164" spans="2:10" s="15" customFormat="1" ht="52.5" customHeight="1">
      <c r="B164" s="388"/>
      <c r="C164" s="98" t="s">
        <v>538</v>
      </c>
      <c r="D164" s="384"/>
      <c r="E164" s="389"/>
      <c r="F164" s="384"/>
      <c r="G164" s="384"/>
      <c r="H164" s="47" t="s">
        <v>79</v>
      </c>
      <c r="I164" s="141">
        <v>12000</v>
      </c>
      <c r="J164" s="300">
        <v>18000</v>
      </c>
    </row>
    <row r="165" spans="2:10" s="15" customFormat="1" ht="52.5" customHeight="1">
      <c r="B165" s="388"/>
      <c r="C165" s="98" t="s">
        <v>539</v>
      </c>
      <c r="D165" s="384" t="s">
        <v>94</v>
      </c>
      <c r="E165" s="389"/>
      <c r="F165" s="384"/>
      <c r="G165" s="384"/>
      <c r="H165" s="47" t="s">
        <v>80</v>
      </c>
      <c r="I165" s="141">
        <v>12000</v>
      </c>
      <c r="J165" s="300">
        <v>18000</v>
      </c>
    </row>
    <row r="166" spans="2:10" s="15" customFormat="1" ht="52.5" customHeight="1">
      <c r="B166" s="388"/>
      <c r="C166" s="98" t="s">
        <v>540</v>
      </c>
      <c r="D166" s="384"/>
      <c r="E166" s="389"/>
      <c r="F166" s="384"/>
      <c r="G166" s="384"/>
      <c r="H166" s="47" t="s">
        <v>81</v>
      </c>
      <c r="I166" s="141">
        <v>12000</v>
      </c>
      <c r="J166" s="300">
        <v>18000</v>
      </c>
    </row>
    <row r="167" spans="2:10" s="15" customFormat="1" ht="52.5" customHeight="1">
      <c r="B167" s="388"/>
      <c r="C167" s="98" t="s">
        <v>541</v>
      </c>
      <c r="D167" s="384"/>
      <c r="E167" s="389"/>
      <c r="F167" s="384"/>
      <c r="G167" s="384"/>
      <c r="H167" s="47" t="s">
        <v>79</v>
      </c>
      <c r="I167" s="141">
        <v>12000</v>
      </c>
      <c r="J167" s="300">
        <v>18000</v>
      </c>
    </row>
    <row r="168" spans="2:10" s="15" customFormat="1" ht="52.5" customHeight="1">
      <c r="B168" s="388"/>
      <c r="C168" s="98" t="s">
        <v>542</v>
      </c>
      <c r="D168" s="384" t="s">
        <v>95</v>
      </c>
      <c r="E168" s="389"/>
      <c r="F168" s="384"/>
      <c r="G168" s="384"/>
      <c r="H168" s="47" t="s">
        <v>80</v>
      </c>
      <c r="I168" s="141">
        <v>12000</v>
      </c>
      <c r="J168" s="300">
        <v>18000</v>
      </c>
    </row>
    <row r="169" spans="2:10" s="15" customFormat="1" ht="52.5" customHeight="1">
      <c r="B169" s="388"/>
      <c r="C169" s="98" t="s">
        <v>543</v>
      </c>
      <c r="D169" s="384"/>
      <c r="E169" s="389"/>
      <c r="F169" s="384"/>
      <c r="G169" s="384"/>
      <c r="H169" s="47" t="s">
        <v>81</v>
      </c>
      <c r="I169" s="141">
        <v>12000</v>
      </c>
      <c r="J169" s="300">
        <v>18000</v>
      </c>
    </row>
    <row r="170" spans="2:10" s="15" customFormat="1" ht="46.5" customHeight="1">
      <c r="B170" s="388"/>
      <c r="C170" s="98" t="s">
        <v>544</v>
      </c>
      <c r="D170" s="384"/>
      <c r="E170" s="389"/>
      <c r="F170" s="384"/>
      <c r="G170" s="384"/>
      <c r="H170" s="47" t="s">
        <v>79</v>
      </c>
      <c r="I170" s="141">
        <v>12000</v>
      </c>
      <c r="J170" s="300">
        <v>18000</v>
      </c>
    </row>
    <row r="171" spans="2:10" s="18" customFormat="1" ht="67.5" customHeight="1">
      <c r="B171" s="464" t="s">
        <v>216</v>
      </c>
      <c r="C171" s="464"/>
      <c r="D171" s="464"/>
      <c r="E171" s="464"/>
      <c r="F171" s="464"/>
      <c r="G171" s="464"/>
      <c r="H171" s="464"/>
      <c r="I171" s="464"/>
      <c r="J171" s="300">
        <f t="shared" si="2"/>
        <v>0</v>
      </c>
    </row>
    <row r="172" spans="2:10" s="15" customFormat="1" ht="46.5" customHeight="1">
      <c r="B172" s="388"/>
      <c r="C172" s="52" t="s">
        <v>545</v>
      </c>
      <c r="D172" s="414" t="s">
        <v>60</v>
      </c>
      <c r="E172" s="425" t="s">
        <v>31</v>
      </c>
      <c r="F172" s="414" t="s">
        <v>115</v>
      </c>
      <c r="G172" s="414" t="s">
        <v>123</v>
      </c>
      <c r="H172" s="53" t="s">
        <v>80</v>
      </c>
      <c r="I172" s="143">
        <v>10200</v>
      </c>
      <c r="J172" s="300">
        <v>15000</v>
      </c>
    </row>
    <row r="173" spans="2:10" s="15" customFormat="1" ht="46.5" customHeight="1">
      <c r="B173" s="388"/>
      <c r="C173" s="52" t="s">
        <v>546</v>
      </c>
      <c r="D173" s="414"/>
      <c r="E173" s="425"/>
      <c r="F173" s="414"/>
      <c r="G173" s="414"/>
      <c r="H173" s="53" t="s">
        <v>81</v>
      </c>
      <c r="I173" s="143">
        <v>10200</v>
      </c>
      <c r="J173" s="300">
        <v>15000</v>
      </c>
    </row>
    <row r="174" spans="2:10" s="15" customFormat="1" ht="46.5" customHeight="1">
      <c r="B174" s="388"/>
      <c r="C174" s="52" t="s">
        <v>547</v>
      </c>
      <c r="D174" s="414"/>
      <c r="E174" s="425"/>
      <c r="F174" s="414"/>
      <c r="G174" s="414"/>
      <c r="H174" s="53" t="s">
        <v>79</v>
      </c>
      <c r="I174" s="143">
        <v>10200</v>
      </c>
      <c r="J174" s="300">
        <v>15000</v>
      </c>
    </row>
    <row r="175" spans="2:10" s="15" customFormat="1" ht="46.5" customHeight="1">
      <c r="B175" s="388"/>
      <c r="C175" s="52" t="s">
        <v>548</v>
      </c>
      <c r="D175" s="414" t="s">
        <v>94</v>
      </c>
      <c r="E175" s="425"/>
      <c r="F175" s="414"/>
      <c r="G175" s="414"/>
      <c r="H175" s="53" t="s">
        <v>80</v>
      </c>
      <c r="I175" s="143">
        <v>10200</v>
      </c>
      <c r="J175" s="300">
        <v>15000</v>
      </c>
    </row>
    <row r="176" spans="2:10" s="15" customFormat="1" ht="46.5" customHeight="1">
      <c r="B176" s="388"/>
      <c r="C176" s="52" t="s">
        <v>549</v>
      </c>
      <c r="D176" s="414"/>
      <c r="E176" s="425"/>
      <c r="F176" s="414"/>
      <c r="G176" s="414"/>
      <c r="H176" s="53" t="s">
        <v>81</v>
      </c>
      <c r="I176" s="143">
        <v>10200</v>
      </c>
      <c r="J176" s="300">
        <v>15000</v>
      </c>
    </row>
    <row r="177" spans="2:10" s="15" customFormat="1" ht="46.5" customHeight="1">
      <c r="B177" s="388"/>
      <c r="C177" s="52" t="s">
        <v>429</v>
      </c>
      <c r="D177" s="414"/>
      <c r="E177" s="425"/>
      <c r="F177" s="414"/>
      <c r="G177" s="414"/>
      <c r="H177" s="53" t="s">
        <v>79</v>
      </c>
      <c r="I177" s="143">
        <v>10200</v>
      </c>
      <c r="J177" s="300">
        <v>15000</v>
      </c>
    </row>
    <row r="178" spans="2:10" s="15" customFormat="1" ht="46.5" customHeight="1">
      <c r="B178" s="388"/>
      <c r="C178" s="52" t="s">
        <v>550</v>
      </c>
      <c r="D178" s="414" t="s">
        <v>95</v>
      </c>
      <c r="E178" s="425"/>
      <c r="F178" s="414"/>
      <c r="G178" s="414"/>
      <c r="H178" s="53" t="s">
        <v>80</v>
      </c>
      <c r="I178" s="143">
        <v>10200</v>
      </c>
      <c r="J178" s="300">
        <v>15000</v>
      </c>
    </row>
    <row r="179" spans="2:10" s="15" customFormat="1" ht="46.5" customHeight="1">
      <c r="B179" s="388"/>
      <c r="C179" s="52" t="s">
        <v>551</v>
      </c>
      <c r="D179" s="414"/>
      <c r="E179" s="425"/>
      <c r="F179" s="414"/>
      <c r="G179" s="414"/>
      <c r="H179" s="53" t="s">
        <v>81</v>
      </c>
      <c r="I179" s="143">
        <v>10200</v>
      </c>
      <c r="J179" s="300">
        <v>15000</v>
      </c>
    </row>
    <row r="180" spans="2:10" s="15" customFormat="1" ht="43.5" customHeight="1">
      <c r="B180" s="388"/>
      <c r="C180" s="52" t="s">
        <v>552</v>
      </c>
      <c r="D180" s="414"/>
      <c r="E180" s="425"/>
      <c r="F180" s="414"/>
      <c r="G180" s="414"/>
      <c r="H180" s="53" t="s">
        <v>79</v>
      </c>
      <c r="I180" s="143">
        <v>10200</v>
      </c>
      <c r="J180" s="300">
        <v>15000</v>
      </c>
    </row>
    <row r="181" spans="2:10" s="15" customFormat="1" ht="43.5" customHeight="1">
      <c r="B181" s="388"/>
      <c r="C181" s="52" t="s">
        <v>553</v>
      </c>
      <c r="D181" s="414" t="s">
        <v>60</v>
      </c>
      <c r="E181" s="425" t="s">
        <v>63</v>
      </c>
      <c r="F181" s="414" t="s">
        <v>116</v>
      </c>
      <c r="G181" s="414" t="s">
        <v>16</v>
      </c>
      <c r="H181" s="53" t="s">
        <v>80</v>
      </c>
      <c r="I181" s="143">
        <v>11336</v>
      </c>
      <c r="J181" s="300">
        <v>17000</v>
      </c>
    </row>
    <row r="182" spans="2:10" s="15" customFormat="1" ht="43.5" customHeight="1">
      <c r="B182" s="388"/>
      <c r="C182" s="52" t="s">
        <v>554</v>
      </c>
      <c r="D182" s="414"/>
      <c r="E182" s="425"/>
      <c r="F182" s="414"/>
      <c r="G182" s="414"/>
      <c r="H182" s="53" t="s">
        <v>81</v>
      </c>
      <c r="I182" s="143">
        <v>11336</v>
      </c>
      <c r="J182" s="300">
        <v>17000</v>
      </c>
    </row>
    <row r="183" spans="2:10" s="15" customFormat="1" ht="43.5" customHeight="1">
      <c r="B183" s="388"/>
      <c r="C183" s="52" t="s">
        <v>555</v>
      </c>
      <c r="D183" s="414"/>
      <c r="E183" s="425"/>
      <c r="F183" s="414"/>
      <c r="G183" s="414"/>
      <c r="H183" s="53" t="s">
        <v>79</v>
      </c>
      <c r="I183" s="143">
        <v>11336</v>
      </c>
      <c r="J183" s="300">
        <v>17000</v>
      </c>
    </row>
    <row r="184" spans="2:10" s="15" customFormat="1" ht="43.5" customHeight="1">
      <c r="B184" s="388"/>
      <c r="C184" s="52" t="s">
        <v>556</v>
      </c>
      <c r="D184" s="414" t="s">
        <v>94</v>
      </c>
      <c r="E184" s="425"/>
      <c r="F184" s="414"/>
      <c r="G184" s="414"/>
      <c r="H184" s="53" t="s">
        <v>80</v>
      </c>
      <c r="I184" s="143">
        <v>11336</v>
      </c>
      <c r="J184" s="300">
        <v>17000</v>
      </c>
    </row>
    <row r="185" spans="2:10" s="15" customFormat="1" ht="43.5" customHeight="1">
      <c r="B185" s="388"/>
      <c r="C185" s="52" t="s">
        <v>557</v>
      </c>
      <c r="D185" s="414"/>
      <c r="E185" s="425"/>
      <c r="F185" s="414"/>
      <c r="G185" s="414"/>
      <c r="H185" s="53" t="s">
        <v>81</v>
      </c>
      <c r="I185" s="143">
        <v>11336</v>
      </c>
      <c r="J185" s="300">
        <v>17000</v>
      </c>
    </row>
    <row r="186" spans="2:10" s="15" customFormat="1" ht="43.5" customHeight="1">
      <c r="B186" s="388"/>
      <c r="C186" s="52" t="s">
        <v>558</v>
      </c>
      <c r="D186" s="414"/>
      <c r="E186" s="425"/>
      <c r="F186" s="414"/>
      <c r="G186" s="414"/>
      <c r="H186" s="53" t="s">
        <v>79</v>
      </c>
      <c r="I186" s="143">
        <v>11336</v>
      </c>
      <c r="J186" s="300">
        <v>17000</v>
      </c>
    </row>
    <row r="187" spans="2:10" s="15" customFormat="1" ht="43.5" customHeight="1">
      <c r="B187" s="388"/>
      <c r="C187" s="52" t="s">
        <v>559</v>
      </c>
      <c r="D187" s="414" t="s">
        <v>95</v>
      </c>
      <c r="E187" s="425"/>
      <c r="F187" s="414"/>
      <c r="G187" s="414"/>
      <c r="H187" s="53" t="s">
        <v>80</v>
      </c>
      <c r="I187" s="143">
        <v>11336</v>
      </c>
      <c r="J187" s="300">
        <v>17000</v>
      </c>
    </row>
    <row r="188" spans="2:10" s="15" customFormat="1" ht="43.5" customHeight="1">
      <c r="B188" s="388"/>
      <c r="C188" s="52" t="s">
        <v>560</v>
      </c>
      <c r="D188" s="414"/>
      <c r="E188" s="425"/>
      <c r="F188" s="414"/>
      <c r="G188" s="414"/>
      <c r="H188" s="53" t="s">
        <v>81</v>
      </c>
      <c r="I188" s="143">
        <v>11336</v>
      </c>
      <c r="J188" s="300">
        <v>17000</v>
      </c>
    </row>
    <row r="189" spans="2:10" s="18" customFormat="1" ht="45.75" customHeight="1">
      <c r="B189" s="388"/>
      <c r="C189" s="52" t="s">
        <v>561</v>
      </c>
      <c r="D189" s="414"/>
      <c r="E189" s="425"/>
      <c r="F189" s="414"/>
      <c r="G189" s="414"/>
      <c r="H189" s="53" t="s">
        <v>79</v>
      </c>
      <c r="I189" s="143">
        <v>11336</v>
      </c>
      <c r="J189" s="300">
        <v>17000</v>
      </c>
    </row>
    <row r="190" spans="2:10" s="18" customFormat="1" ht="45.75" customHeight="1">
      <c r="B190" s="94"/>
      <c r="C190" s="430"/>
      <c r="D190" s="430"/>
      <c r="E190" s="430"/>
      <c r="F190" s="430"/>
      <c r="G190" s="430"/>
      <c r="H190" s="430"/>
      <c r="I190" s="430"/>
      <c r="J190" s="300">
        <f t="shared" si="2"/>
        <v>0</v>
      </c>
    </row>
    <row r="191" spans="2:10" s="18" customFormat="1" ht="55.5" customHeight="1">
      <c r="B191" s="382"/>
      <c r="C191" s="118" t="s">
        <v>562</v>
      </c>
      <c r="D191" s="466" t="s">
        <v>122</v>
      </c>
      <c r="E191" s="389" t="s">
        <v>2</v>
      </c>
      <c r="F191" s="467" t="s">
        <v>121</v>
      </c>
      <c r="G191" s="384" t="s">
        <v>15</v>
      </c>
      <c r="H191" s="47" t="s">
        <v>80</v>
      </c>
      <c r="I191" s="146">
        <v>10000</v>
      </c>
      <c r="J191" s="300">
        <v>16000</v>
      </c>
    </row>
    <row r="192" spans="2:10" s="18" customFormat="1" ht="55.5" customHeight="1">
      <c r="B192" s="382"/>
      <c r="C192" s="118" t="s">
        <v>563</v>
      </c>
      <c r="D192" s="466"/>
      <c r="E192" s="389"/>
      <c r="F192" s="467"/>
      <c r="G192" s="384"/>
      <c r="H192" s="47" t="s">
        <v>81</v>
      </c>
      <c r="I192" s="146">
        <v>10000</v>
      </c>
      <c r="J192" s="300">
        <v>16000</v>
      </c>
    </row>
    <row r="193" spans="2:10" s="18" customFormat="1" ht="55.5" customHeight="1">
      <c r="B193" s="382"/>
      <c r="C193" s="46" t="s">
        <v>564</v>
      </c>
      <c r="D193" s="445"/>
      <c r="E193" s="385"/>
      <c r="F193" s="385"/>
      <c r="G193" s="385"/>
      <c r="H193" s="47" t="s">
        <v>79</v>
      </c>
      <c r="I193" s="146">
        <v>10000</v>
      </c>
      <c r="J193" s="300">
        <v>16000</v>
      </c>
    </row>
    <row r="194" spans="2:10" s="18" customFormat="1" ht="45.75" customHeight="1">
      <c r="B194" s="382"/>
      <c r="C194" s="465"/>
      <c r="D194" s="465"/>
      <c r="E194" s="465"/>
      <c r="F194" s="465"/>
      <c r="G194" s="465"/>
      <c r="H194" s="465"/>
      <c r="I194" s="465"/>
      <c r="J194" s="300">
        <f t="shared" si="2"/>
        <v>0</v>
      </c>
    </row>
    <row r="195" spans="2:10" s="18" customFormat="1" ht="63" customHeight="1">
      <c r="B195" s="382"/>
      <c r="C195" s="52" t="s">
        <v>565</v>
      </c>
      <c r="D195" s="393" t="s">
        <v>127</v>
      </c>
      <c r="E195" s="395" t="s">
        <v>118</v>
      </c>
      <c r="F195" s="404" t="s">
        <v>117</v>
      </c>
      <c r="G195" s="417" t="s">
        <v>174</v>
      </c>
      <c r="H195" s="53" t="s">
        <v>80</v>
      </c>
      <c r="I195" s="147">
        <v>12000</v>
      </c>
      <c r="J195" s="300">
        <v>18000</v>
      </c>
    </row>
    <row r="196" spans="2:10" s="18" customFormat="1" ht="63" customHeight="1">
      <c r="B196" s="382"/>
      <c r="C196" s="52" t="s">
        <v>566</v>
      </c>
      <c r="D196" s="413"/>
      <c r="E196" s="405"/>
      <c r="F196" s="405"/>
      <c r="G196" s="405"/>
      <c r="H196" s="53" t="s">
        <v>81</v>
      </c>
      <c r="I196" s="147">
        <v>12000</v>
      </c>
      <c r="J196" s="300">
        <v>18000</v>
      </c>
    </row>
    <row r="197" spans="2:10" s="18" customFormat="1" ht="63" customHeight="1">
      <c r="B197" s="382"/>
      <c r="C197" s="52" t="s">
        <v>567</v>
      </c>
      <c r="D197" s="393" t="s">
        <v>122</v>
      </c>
      <c r="E197" s="395" t="s">
        <v>120</v>
      </c>
      <c r="F197" s="404" t="s">
        <v>119</v>
      </c>
      <c r="G197" s="417" t="s">
        <v>175</v>
      </c>
      <c r="H197" s="53" t="s">
        <v>80</v>
      </c>
      <c r="I197" s="147">
        <v>27200</v>
      </c>
      <c r="J197" s="300">
        <v>40000</v>
      </c>
    </row>
    <row r="198" spans="2:10" s="15" customFormat="1" ht="63" customHeight="1">
      <c r="B198" s="383"/>
      <c r="C198" s="52" t="s">
        <v>568</v>
      </c>
      <c r="D198" s="413"/>
      <c r="E198" s="446"/>
      <c r="F198" s="405"/>
      <c r="G198" s="405"/>
      <c r="H198" s="53" t="s">
        <v>81</v>
      </c>
      <c r="I198" s="147">
        <v>27200</v>
      </c>
      <c r="J198" s="300">
        <v>40000</v>
      </c>
    </row>
    <row r="199" spans="2:10" s="18" customFormat="1" ht="69" customHeight="1">
      <c r="B199" s="94"/>
      <c r="C199" s="403"/>
      <c r="D199" s="403"/>
      <c r="E199" s="403"/>
      <c r="F199" s="403"/>
      <c r="G199" s="403"/>
      <c r="H199" s="403"/>
      <c r="I199" s="403"/>
      <c r="J199" s="300">
        <f t="shared" ref="J199:J230" si="3">I199/75*I$2</f>
        <v>0</v>
      </c>
    </row>
    <row r="200" spans="2:10" s="18" customFormat="1" ht="58.5" customHeight="1">
      <c r="B200" s="397"/>
      <c r="C200" s="288" t="s">
        <v>569</v>
      </c>
      <c r="D200" s="466" t="s">
        <v>122</v>
      </c>
      <c r="E200" s="389" t="s">
        <v>2</v>
      </c>
      <c r="F200" s="467" t="s">
        <v>124</v>
      </c>
      <c r="G200" s="384" t="s">
        <v>368</v>
      </c>
      <c r="H200" s="47" t="s">
        <v>81</v>
      </c>
      <c r="I200" s="188">
        <v>7500</v>
      </c>
      <c r="J200" s="300">
        <v>11000</v>
      </c>
    </row>
    <row r="201" spans="2:10" s="18" customFormat="1" ht="58.5" customHeight="1">
      <c r="B201" s="398"/>
      <c r="C201" s="288" t="s">
        <v>569</v>
      </c>
      <c r="D201" s="445"/>
      <c r="E201" s="385"/>
      <c r="F201" s="385"/>
      <c r="G201" s="385"/>
      <c r="H201" s="47" t="s">
        <v>79</v>
      </c>
      <c r="I201" s="188">
        <v>7500</v>
      </c>
      <c r="J201" s="300">
        <v>11000</v>
      </c>
    </row>
    <row r="202" spans="2:10" s="18" customFormat="1" ht="58.5" customHeight="1">
      <c r="B202" s="398"/>
      <c r="C202" s="402"/>
      <c r="D202" s="402"/>
      <c r="E202" s="402"/>
      <c r="F202" s="402"/>
      <c r="G202" s="402"/>
      <c r="H202" s="402"/>
      <c r="I202" s="402"/>
      <c r="J202" s="300">
        <f t="shared" si="3"/>
        <v>0</v>
      </c>
    </row>
    <row r="203" spans="2:10" s="15" customFormat="1" ht="58.5" customHeight="1">
      <c r="B203" s="398"/>
      <c r="C203" s="292" t="s">
        <v>570</v>
      </c>
      <c r="D203" s="393" t="s">
        <v>122</v>
      </c>
      <c r="E203" s="395" t="s">
        <v>126</v>
      </c>
      <c r="F203" s="404" t="s">
        <v>124</v>
      </c>
      <c r="G203" s="417" t="s">
        <v>173</v>
      </c>
      <c r="H203" s="53" t="s">
        <v>80</v>
      </c>
      <c r="I203" s="147">
        <v>9000</v>
      </c>
      <c r="J203" s="300">
        <v>13000</v>
      </c>
    </row>
    <row r="204" spans="2:10" s="15" customFormat="1" ht="58.5" customHeight="1">
      <c r="B204" s="398"/>
      <c r="C204" s="291" t="s">
        <v>571</v>
      </c>
      <c r="D204" s="394"/>
      <c r="E204" s="396"/>
      <c r="F204" s="396"/>
      <c r="G204" s="396"/>
      <c r="H204" s="105" t="s">
        <v>81</v>
      </c>
      <c r="I204" s="147">
        <v>9000</v>
      </c>
      <c r="J204" s="300">
        <v>13000</v>
      </c>
    </row>
    <row r="205" spans="2:10" s="18" customFormat="1" ht="50.25" customHeight="1">
      <c r="B205" s="104"/>
      <c r="C205" s="443"/>
      <c r="D205" s="443"/>
      <c r="E205" s="443"/>
      <c r="F205" s="443"/>
      <c r="G205" s="443"/>
      <c r="H205" s="443"/>
      <c r="I205" s="443"/>
      <c r="J205" s="300">
        <f t="shared" si="3"/>
        <v>0</v>
      </c>
    </row>
    <row r="206" spans="2:10" s="18" customFormat="1" ht="58.5" customHeight="1">
      <c r="B206" s="428"/>
      <c r="C206" s="290" t="s">
        <v>572</v>
      </c>
      <c r="D206" s="444" t="s">
        <v>122</v>
      </c>
      <c r="E206" s="421" t="s">
        <v>2</v>
      </c>
      <c r="F206" s="437" t="s">
        <v>166</v>
      </c>
      <c r="G206" s="392" t="s">
        <v>369</v>
      </c>
      <c r="H206" s="63" t="s">
        <v>81</v>
      </c>
      <c r="I206" s="148">
        <v>15000</v>
      </c>
      <c r="J206" s="300">
        <v>22000</v>
      </c>
    </row>
    <row r="207" spans="2:10" s="18" customFormat="1" ht="58.5" customHeight="1">
      <c r="B207" s="429"/>
      <c r="C207" s="288" t="s">
        <v>573</v>
      </c>
      <c r="D207" s="445"/>
      <c r="E207" s="385"/>
      <c r="F207" s="385"/>
      <c r="G207" s="385"/>
      <c r="H207" s="47" t="s">
        <v>79</v>
      </c>
      <c r="I207" s="148">
        <v>15000</v>
      </c>
      <c r="J207" s="300">
        <v>22000</v>
      </c>
    </row>
    <row r="208" spans="2:10" s="18" customFormat="1" ht="58.5" customHeight="1">
      <c r="B208" s="429"/>
      <c r="C208" s="440"/>
      <c r="D208" s="440"/>
      <c r="E208" s="440"/>
      <c r="F208" s="440"/>
      <c r="G208" s="440"/>
      <c r="H208" s="440"/>
      <c r="I208" s="441"/>
      <c r="J208" s="300">
        <f t="shared" si="3"/>
        <v>0</v>
      </c>
    </row>
    <row r="209" spans="2:11" s="15" customFormat="1" ht="58.5" customHeight="1">
      <c r="B209" s="429"/>
      <c r="C209" s="292" t="s">
        <v>574</v>
      </c>
      <c r="D209" s="423" t="s">
        <v>122</v>
      </c>
      <c r="E209" s="425" t="s">
        <v>165</v>
      </c>
      <c r="F209" s="427" t="s">
        <v>166</v>
      </c>
      <c r="G209" s="414" t="s">
        <v>370</v>
      </c>
      <c r="H209" s="53" t="s">
        <v>80</v>
      </c>
      <c r="I209" s="422">
        <v>18000</v>
      </c>
      <c r="J209" s="300">
        <v>26000</v>
      </c>
    </row>
    <row r="210" spans="2:11" s="15" customFormat="1" ht="58.5" customHeight="1">
      <c r="B210" s="429"/>
      <c r="C210" s="292" t="s">
        <v>575</v>
      </c>
      <c r="D210" s="424"/>
      <c r="E210" s="426"/>
      <c r="F210" s="426"/>
      <c r="G210" s="426"/>
      <c r="H210" s="53" t="s">
        <v>81</v>
      </c>
      <c r="I210" s="422"/>
      <c r="J210" s="300">
        <v>26000</v>
      </c>
    </row>
    <row r="211" spans="2:11" s="18" customFormat="1" ht="69" customHeight="1">
      <c r="B211" s="430" t="s">
        <v>576</v>
      </c>
      <c r="C211" s="430"/>
      <c r="D211" s="430"/>
      <c r="E211" s="430"/>
      <c r="F211" s="430"/>
      <c r="G211" s="430"/>
      <c r="H211" s="430"/>
      <c r="I211" s="430"/>
      <c r="J211" s="300">
        <f t="shared" si="3"/>
        <v>0</v>
      </c>
    </row>
    <row r="212" spans="2:11" s="18" customFormat="1" ht="46.5">
      <c r="B212" s="429"/>
      <c r="C212" s="98" t="s">
        <v>577</v>
      </c>
      <c r="D212" s="98"/>
      <c r="E212" s="97" t="s">
        <v>64</v>
      </c>
      <c r="F212" s="96" t="s">
        <v>131</v>
      </c>
      <c r="G212" s="95" t="s">
        <v>128</v>
      </c>
      <c r="H212" s="95" t="s">
        <v>40</v>
      </c>
      <c r="I212" s="141">
        <v>4500</v>
      </c>
      <c r="J212" s="300">
        <v>8000</v>
      </c>
    </row>
    <row r="213" spans="2:11" s="18" customFormat="1">
      <c r="B213" s="429"/>
      <c r="C213" s="98" t="s">
        <v>578</v>
      </c>
      <c r="D213" s="98"/>
      <c r="E213" s="97" t="s">
        <v>108</v>
      </c>
      <c r="F213" s="96" t="s">
        <v>132</v>
      </c>
      <c r="G213" s="95" t="s">
        <v>129</v>
      </c>
      <c r="H213" s="95" t="s">
        <v>40</v>
      </c>
      <c r="I213" s="141">
        <v>5000</v>
      </c>
      <c r="J213" s="300">
        <v>9000</v>
      </c>
    </row>
    <row r="214" spans="2:11" s="18" customFormat="1" ht="46.5">
      <c r="B214" s="429"/>
      <c r="C214" s="98" t="s">
        <v>579</v>
      </c>
      <c r="D214" s="98"/>
      <c r="E214" s="97" t="s">
        <v>63</v>
      </c>
      <c r="F214" s="96" t="s">
        <v>133</v>
      </c>
      <c r="G214" s="95" t="s">
        <v>130</v>
      </c>
      <c r="H214" s="95" t="s">
        <v>40</v>
      </c>
      <c r="I214" s="141">
        <v>6800</v>
      </c>
      <c r="J214" s="300">
        <v>11000</v>
      </c>
    </row>
    <row r="215" spans="2:11" s="18" customFormat="1" ht="64.5" customHeight="1">
      <c r="B215" s="430" t="s">
        <v>580</v>
      </c>
      <c r="C215" s="430"/>
      <c r="D215" s="430"/>
      <c r="E215" s="430"/>
      <c r="F215" s="430"/>
      <c r="G215" s="430"/>
      <c r="H215" s="430"/>
      <c r="I215" s="430"/>
      <c r="J215" s="300">
        <f t="shared" si="3"/>
        <v>0</v>
      </c>
    </row>
    <row r="216" spans="2:11" s="18" customFormat="1" ht="46.5">
      <c r="B216" s="429"/>
      <c r="C216" s="288" t="s">
        <v>581</v>
      </c>
      <c r="D216" s="288"/>
      <c r="E216" s="287" t="s">
        <v>64</v>
      </c>
      <c r="F216" s="289" t="s">
        <v>103</v>
      </c>
      <c r="G216" s="286" t="s">
        <v>167</v>
      </c>
      <c r="H216" s="286" t="s">
        <v>40</v>
      </c>
      <c r="I216" s="301">
        <v>12800</v>
      </c>
      <c r="J216" s="300">
        <v>19000</v>
      </c>
    </row>
    <row r="217" spans="2:11" s="18" customFormat="1" ht="46.5">
      <c r="B217" s="429"/>
      <c r="C217" s="288" t="s">
        <v>582</v>
      </c>
      <c r="D217" s="288"/>
      <c r="E217" s="287" t="s">
        <v>108</v>
      </c>
      <c r="F217" s="289" t="s">
        <v>104</v>
      </c>
      <c r="G217" s="286" t="s">
        <v>168</v>
      </c>
      <c r="H217" s="286" t="s">
        <v>40</v>
      </c>
      <c r="I217" s="301">
        <v>14400</v>
      </c>
      <c r="J217" s="300">
        <v>21000</v>
      </c>
    </row>
    <row r="218" spans="2:11" s="18" customFormat="1" ht="46.5">
      <c r="B218" s="429"/>
      <c r="C218" s="288" t="s">
        <v>583</v>
      </c>
      <c r="D218" s="288"/>
      <c r="E218" s="287" t="s">
        <v>63</v>
      </c>
      <c r="F218" s="289" t="s">
        <v>105</v>
      </c>
      <c r="G218" s="286" t="s">
        <v>273</v>
      </c>
      <c r="H218" s="286" t="s">
        <v>40</v>
      </c>
      <c r="I218" s="301">
        <v>18880</v>
      </c>
      <c r="J218" s="300">
        <v>28000</v>
      </c>
    </row>
    <row r="219" spans="2:11" s="18" customFormat="1" ht="46.5">
      <c r="B219" s="429"/>
      <c r="C219" s="288" t="s">
        <v>584</v>
      </c>
      <c r="D219" s="288"/>
      <c r="E219" s="287" t="s">
        <v>59</v>
      </c>
      <c r="F219" s="289" t="s">
        <v>106</v>
      </c>
      <c r="G219" s="286" t="s">
        <v>169</v>
      </c>
      <c r="H219" s="286" t="s">
        <v>40</v>
      </c>
      <c r="I219" s="301">
        <v>25600</v>
      </c>
      <c r="J219" s="300">
        <v>38000</v>
      </c>
    </row>
    <row r="220" spans="2:11" s="15" customFormat="1" ht="46.5">
      <c r="B220" s="429"/>
      <c r="C220" s="288" t="s">
        <v>585</v>
      </c>
      <c r="D220" s="288"/>
      <c r="E220" s="287" t="s">
        <v>109</v>
      </c>
      <c r="F220" s="289" t="s">
        <v>107</v>
      </c>
      <c r="G220" s="286" t="s">
        <v>274</v>
      </c>
      <c r="H220" s="286" t="s">
        <v>40</v>
      </c>
      <c r="I220" s="301">
        <v>30720</v>
      </c>
      <c r="J220" s="300">
        <v>45000</v>
      </c>
      <c r="K220" s="18"/>
    </row>
    <row r="221" spans="2:11" s="15" customFormat="1" ht="46.5">
      <c r="B221" s="429"/>
      <c r="C221" s="288" t="s">
        <v>586</v>
      </c>
      <c r="D221" s="288"/>
      <c r="E221" s="287" t="s">
        <v>109</v>
      </c>
      <c r="F221" s="289" t="s">
        <v>107</v>
      </c>
      <c r="G221" s="286" t="s">
        <v>275</v>
      </c>
      <c r="H221" s="286" t="s">
        <v>40</v>
      </c>
      <c r="I221" s="301">
        <v>61440</v>
      </c>
      <c r="J221" s="300">
        <v>90000</v>
      </c>
      <c r="K221" s="18"/>
    </row>
    <row r="222" spans="2:11" s="15" customFormat="1" ht="46.5">
      <c r="B222" s="429"/>
      <c r="C222" s="288" t="s">
        <v>587</v>
      </c>
      <c r="D222" s="288"/>
      <c r="E222" s="287" t="s">
        <v>109</v>
      </c>
      <c r="F222" s="289" t="s">
        <v>271</v>
      </c>
      <c r="G222" s="286" t="s">
        <v>276</v>
      </c>
      <c r="H222" s="286" t="s">
        <v>40</v>
      </c>
      <c r="I222" s="301">
        <v>79872</v>
      </c>
      <c r="J222" s="300">
        <v>120000</v>
      </c>
      <c r="K222" s="18"/>
    </row>
    <row r="223" spans="2:11" s="15" customFormat="1" ht="46.5">
      <c r="B223" s="429"/>
      <c r="C223" s="288" t="s">
        <v>588</v>
      </c>
      <c r="D223" s="288"/>
      <c r="E223" s="287" t="s">
        <v>109</v>
      </c>
      <c r="F223" s="289" t="s">
        <v>272</v>
      </c>
      <c r="G223" s="286" t="s">
        <v>277</v>
      </c>
      <c r="H223" s="286" t="s">
        <v>40</v>
      </c>
      <c r="I223" s="301">
        <v>110592</v>
      </c>
      <c r="J223" s="300">
        <v>170000</v>
      </c>
      <c r="K223" s="18"/>
    </row>
    <row r="224" spans="2:11" s="15" customFormat="1">
      <c r="B224" s="434" t="s">
        <v>371</v>
      </c>
      <c r="C224" s="434"/>
      <c r="D224" s="434"/>
      <c r="E224" s="434"/>
      <c r="F224" s="434"/>
      <c r="G224" s="434"/>
      <c r="H224" s="434"/>
      <c r="I224" s="434"/>
      <c r="J224" s="300"/>
      <c r="K224" s="18"/>
    </row>
    <row r="225" spans="2:10" s="18" customFormat="1" ht="104.25" customHeight="1">
      <c r="B225" s="431" t="s">
        <v>589</v>
      </c>
      <c r="C225" s="431"/>
      <c r="D225" s="431"/>
      <c r="E225" s="431"/>
      <c r="F225" s="431"/>
      <c r="G225" s="431"/>
      <c r="H225" s="431"/>
      <c r="I225" s="431"/>
      <c r="J225" s="300"/>
    </row>
    <row r="226" spans="2:10" s="15" customFormat="1" ht="47.25" customHeight="1">
      <c r="B226" s="471"/>
      <c r="C226" s="98" t="s">
        <v>590</v>
      </c>
      <c r="D226" s="98"/>
      <c r="E226" s="97" t="s">
        <v>1</v>
      </c>
      <c r="F226" s="96" t="s">
        <v>57</v>
      </c>
      <c r="G226" s="95" t="s">
        <v>170</v>
      </c>
      <c r="H226" s="47" t="s">
        <v>40</v>
      </c>
      <c r="I226" s="141">
        <v>12000</v>
      </c>
      <c r="J226" s="300">
        <v>18000</v>
      </c>
    </row>
    <row r="227" spans="2:10" s="15" customFormat="1" ht="47.25" customHeight="1">
      <c r="B227" s="472"/>
      <c r="C227" s="98" t="s">
        <v>591</v>
      </c>
      <c r="D227" s="98"/>
      <c r="E227" s="97" t="s">
        <v>53</v>
      </c>
      <c r="F227" s="96" t="s">
        <v>50</v>
      </c>
      <c r="G227" s="95" t="s">
        <v>17</v>
      </c>
      <c r="H227" s="95" t="s">
        <v>40</v>
      </c>
      <c r="I227" s="141">
        <v>15736</v>
      </c>
      <c r="J227" s="300">
        <v>23000</v>
      </c>
    </row>
    <row r="228" spans="2:10" s="15" customFormat="1" ht="47.25" customHeight="1">
      <c r="B228" s="472"/>
      <c r="C228" s="98" t="s">
        <v>592</v>
      </c>
      <c r="D228" s="98"/>
      <c r="E228" s="97" t="s">
        <v>55</v>
      </c>
      <c r="F228" s="96" t="s">
        <v>51</v>
      </c>
      <c r="G228" s="95" t="s">
        <v>171</v>
      </c>
      <c r="H228" s="95" t="s">
        <v>40</v>
      </c>
      <c r="I228" s="141">
        <v>25600</v>
      </c>
      <c r="J228" s="300">
        <v>38000</v>
      </c>
    </row>
    <row r="229" spans="2:10" s="15" customFormat="1" ht="47.25" customHeight="1">
      <c r="B229" s="473"/>
      <c r="C229" s="98" t="s">
        <v>593</v>
      </c>
      <c r="D229" s="98"/>
      <c r="E229" s="97" t="s">
        <v>56</v>
      </c>
      <c r="F229" s="96" t="s">
        <v>52</v>
      </c>
      <c r="G229" s="95" t="s">
        <v>172</v>
      </c>
      <c r="H229" s="95" t="s">
        <v>40</v>
      </c>
      <c r="I229" s="141">
        <v>35468</v>
      </c>
      <c r="J229" s="300">
        <v>60000</v>
      </c>
    </row>
    <row r="230" spans="2:10" s="18" customFormat="1" ht="102.75" customHeight="1">
      <c r="B230" s="431" t="s">
        <v>594</v>
      </c>
      <c r="C230" s="431"/>
      <c r="D230" s="431"/>
      <c r="E230" s="431"/>
      <c r="F230" s="431"/>
      <c r="G230" s="431"/>
      <c r="H230" s="431"/>
      <c r="I230" s="431"/>
      <c r="J230" s="300">
        <f t="shared" si="3"/>
        <v>0</v>
      </c>
    </row>
    <row r="231" spans="2:10" s="15" customFormat="1">
      <c r="B231" s="37" t="s">
        <v>8</v>
      </c>
      <c r="C231" s="54" t="s">
        <v>7</v>
      </c>
      <c r="D231" s="55" t="s">
        <v>39</v>
      </c>
      <c r="E231" s="54" t="s">
        <v>6</v>
      </c>
      <c r="F231" s="55" t="s">
        <v>44</v>
      </c>
      <c r="G231" s="55" t="s">
        <v>12</v>
      </c>
      <c r="H231" s="55" t="s">
        <v>19</v>
      </c>
      <c r="I231" s="149" t="s">
        <v>48</v>
      </c>
      <c r="J231" s="300"/>
    </row>
    <row r="232" spans="2:10" s="15" customFormat="1" ht="68.25" customHeight="1">
      <c r="B232" s="433"/>
      <c r="C232" s="108" t="s">
        <v>595</v>
      </c>
      <c r="D232" s="108"/>
      <c r="E232" s="107" t="s">
        <v>58</v>
      </c>
      <c r="F232" s="109" t="s">
        <v>51</v>
      </c>
      <c r="G232" s="106" t="s">
        <v>173</v>
      </c>
      <c r="H232" s="106" t="s">
        <v>40</v>
      </c>
      <c r="I232" s="141">
        <v>15736</v>
      </c>
      <c r="J232" s="300">
        <v>24000</v>
      </c>
    </row>
    <row r="233" spans="2:10" s="15" customFormat="1" ht="68.25" customHeight="1">
      <c r="B233" s="433"/>
      <c r="C233" s="108" t="s">
        <v>596</v>
      </c>
      <c r="D233" s="108"/>
      <c r="E233" s="107" t="s">
        <v>59</v>
      </c>
      <c r="F233" s="109" t="s">
        <v>52</v>
      </c>
      <c r="G233" s="106" t="s">
        <v>169</v>
      </c>
      <c r="H233" s="106" t="s">
        <v>40</v>
      </c>
      <c r="I233" s="141">
        <v>25600</v>
      </c>
      <c r="J233" s="300">
        <v>38000</v>
      </c>
    </row>
    <row r="234" spans="2:10" s="18" customFormat="1" ht="50.25" customHeight="1">
      <c r="B234"/>
      <c r="C234" s="443"/>
      <c r="D234" s="443"/>
      <c r="E234" s="443"/>
      <c r="F234" s="443"/>
      <c r="G234" s="443"/>
      <c r="H234" s="443"/>
      <c r="I234" s="443"/>
      <c r="J234" s="300">
        <f t="shared" ref="J232:J244" si="4">I234/75*I$2</f>
        <v>0</v>
      </c>
    </row>
    <row r="235" spans="2:10" s="15" customFormat="1" ht="58.5" customHeight="1">
      <c r="B235" s="397"/>
      <c r="C235" s="101" t="s">
        <v>597</v>
      </c>
      <c r="D235" s="419" t="s">
        <v>122</v>
      </c>
      <c r="E235" s="102" t="s">
        <v>2</v>
      </c>
      <c r="F235" s="401" t="s">
        <v>230</v>
      </c>
      <c r="G235" s="401" t="s">
        <v>15</v>
      </c>
      <c r="H235" s="63" t="s">
        <v>80</v>
      </c>
      <c r="I235" s="474">
        <v>13800</v>
      </c>
      <c r="J235" s="300">
        <v>20000</v>
      </c>
    </row>
    <row r="236" spans="2:10" s="15" customFormat="1" ht="58.5" customHeight="1">
      <c r="B236" s="398"/>
      <c r="C236" s="98" t="s">
        <v>598</v>
      </c>
      <c r="D236" s="420"/>
      <c r="E236" s="97" t="s">
        <v>2</v>
      </c>
      <c r="F236" s="400"/>
      <c r="G236" s="400"/>
      <c r="H236" s="47" t="s">
        <v>81</v>
      </c>
      <c r="I236" s="475"/>
      <c r="J236" s="300">
        <v>20000</v>
      </c>
    </row>
    <row r="237" spans="2:10" s="15" customFormat="1" ht="58.5" customHeight="1">
      <c r="B237" s="398"/>
      <c r="C237" s="98" t="s">
        <v>599</v>
      </c>
      <c r="D237" s="420"/>
      <c r="E237" s="97" t="s">
        <v>54</v>
      </c>
      <c r="F237" s="399" t="s">
        <v>231</v>
      </c>
      <c r="G237" s="399" t="s">
        <v>41</v>
      </c>
      <c r="H237" s="47" t="s">
        <v>80</v>
      </c>
      <c r="I237" s="474">
        <v>22500</v>
      </c>
      <c r="J237" s="300">
        <v>34000</v>
      </c>
    </row>
    <row r="238" spans="2:10" s="15" customFormat="1" ht="58.5" customHeight="1">
      <c r="B238" s="428"/>
      <c r="C238" s="98" t="s">
        <v>600</v>
      </c>
      <c r="D238" s="432"/>
      <c r="E238" s="97" t="s">
        <v>54</v>
      </c>
      <c r="F238" s="400"/>
      <c r="G238" s="400"/>
      <c r="H238" s="47" t="s">
        <v>81</v>
      </c>
      <c r="I238" s="475"/>
      <c r="J238" s="300">
        <v>34000</v>
      </c>
    </row>
    <row r="239" spans="2:10" s="18" customFormat="1" ht="66.75" customHeight="1">
      <c r="B239" s="431" t="s">
        <v>601</v>
      </c>
      <c r="C239" s="430"/>
      <c r="D239" s="430"/>
      <c r="E239" s="430"/>
      <c r="F239" s="430"/>
      <c r="G239" s="430"/>
      <c r="H239" s="430"/>
      <c r="I239" s="430"/>
      <c r="J239" s="300">
        <f t="shared" si="4"/>
        <v>0</v>
      </c>
    </row>
    <row r="240" spans="2:10" s="18" customFormat="1" ht="43.5" customHeight="1">
      <c r="B240" s="397"/>
      <c r="C240" s="133" t="s">
        <v>602</v>
      </c>
      <c r="D240" s="114"/>
      <c r="E240" s="130" t="s">
        <v>150</v>
      </c>
      <c r="F240" s="115" t="s">
        <v>242</v>
      </c>
      <c r="G240" s="131" t="s">
        <v>282</v>
      </c>
      <c r="H240" s="112" t="s">
        <v>40</v>
      </c>
      <c r="I240" s="141">
        <v>7600</v>
      </c>
      <c r="J240" s="300">
        <v>12000</v>
      </c>
    </row>
    <row r="241" spans="2:17" s="18" customFormat="1" ht="43.5" customHeight="1">
      <c r="B241" s="398"/>
      <c r="C241" s="128" t="s">
        <v>603</v>
      </c>
      <c r="D241" s="114"/>
      <c r="E241" s="117" t="s">
        <v>247</v>
      </c>
      <c r="F241" s="115" t="s">
        <v>243</v>
      </c>
      <c r="G241" s="131" t="s">
        <v>283</v>
      </c>
      <c r="H241" s="112" t="s">
        <v>40</v>
      </c>
      <c r="I241" s="141">
        <v>9600</v>
      </c>
      <c r="J241" s="300">
        <v>16000</v>
      </c>
    </row>
    <row r="242" spans="2:17" s="18" customFormat="1" ht="43.5" customHeight="1">
      <c r="B242" s="398"/>
      <c r="C242" s="99" t="s">
        <v>604</v>
      </c>
      <c r="D242" s="99"/>
      <c r="E242" s="129" t="s">
        <v>31</v>
      </c>
      <c r="F242" s="116" t="s">
        <v>244</v>
      </c>
      <c r="G242" s="132" t="s">
        <v>284</v>
      </c>
      <c r="H242" s="113" t="s">
        <v>40</v>
      </c>
      <c r="I242" s="150">
        <v>14400</v>
      </c>
      <c r="J242" s="300">
        <v>22000</v>
      </c>
    </row>
    <row r="243" spans="2:17" s="18" customFormat="1" ht="43.5" customHeight="1">
      <c r="B243" s="398"/>
      <c r="C243" s="128" t="s">
        <v>605</v>
      </c>
      <c r="D243" s="114"/>
      <c r="E243" s="117" t="s">
        <v>248</v>
      </c>
      <c r="F243" s="115" t="s">
        <v>245</v>
      </c>
      <c r="G243" s="131" t="s">
        <v>285</v>
      </c>
      <c r="H243" s="112" t="s">
        <v>40</v>
      </c>
      <c r="I243" s="141">
        <v>24000</v>
      </c>
      <c r="J243" s="300">
        <v>36000</v>
      </c>
    </row>
    <row r="244" spans="2:17" s="15" customFormat="1" ht="43.5" customHeight="1">
      <c r="B244" s="428"/>
      <c r="C244" s="128" t="s">
        <v>606</v>
      </c>
      <c r="D244" s="114"/>
      <c r="E244" s="117" t="s">
        <v>249</v>
      </c>
      <c r="F244" s="115" t="s">
        <v>246</v>
      </c>
      <c r="G244" s="131" t="s">
        <v>286</v>
      </c>
      <c r="H244" s="112" t="s">
        <v>40</v>
      </c>
      <c r="I244" s="141">
        <v>41000</v>
      </c>
      <c r="J244" s="300">
        <v>64000</v>
      </c>
      <c r="K244" s="18"/>
      <c r="M244" s="18"/>
      <c r="P244" s="18"/>
      <c r="Q244" s="18"/>
    </row>
    <row r="245" spans="2:17" s="15" customFormat="1" ht="43.5" customHeight="1">
      <c r="B245" s="293"/>
      <c r="C245" s="434"/>
      <c r="D245" s="434"/>
      <c r="E245" s="434"/>
      <c r="F245" s="434"/>
      <c r="G245" s="434"/>
      <c r="H245" s="434"/>
      <c r="I245" s="434"/>
      <c r="J245" s="434"/>
      <c r="K245" s="18"/>
      <c r="M245" s="18"/>
      <c r="P245" s="18"/>
      <c r="Q245" s="18"/>
    </row>
    <row r="246" spans="2:17" s="15" customFormat="1" ht="43.5" customHeight="1">
      <c r="B246" s="303"/>
      <c r="C246" s="304"/>
      <c r="D246" s="304"/>
      <c r="E246" s="304"/>
      <c r="F246" s="304"/>
      <c r="G246" s="304"/>
      <c r="H246" s="304"/>
      <c r="I246" s="304"/>
      <c r="J246" s="302"/>
      <c r="K246" s="18"/>
      <c r="M246" s="18"/>
      <c r="P246" s="18"/>
      <c r="Q246" s="18"/>
    </row>
    <row r="247" spans="2:17" s="88" customFormat="1" ht="58.5" customHeight="1">
      <c r="B247" s="450" t="s">
        <v>218</v>
      </c>
      <c r="C247" s="450"/>
      <c r="D247" s="450"/>
      <c r="E247" s="450"/>
      <c r="F247" s="450"/>
      <c r="G247" s="450"/>
      <c r="H247" s="450"/>
      <c r="I247" s="450"/>
      <c r="J247" s="300"/>
    </row>
    <row r="248" spans="2:17" s="36" customFormat="1" ht="69" customHeight="1">
      <c r="B248" s="40" t="s">
        <v>8</v>
      </c>
      <c r="C248" s="42" t="s">
        <v>7</v>
      </c>
      <c r="D248" s="438" t="s">
        <v>18</v>
      </c>
      <c r="E248" s="439"/>
      <c r="F248" s="439"/>
      <c r="G248" s="439"/>
      <c r="H248" s="42"/>
      <c r="I248" s="140" t="s">
        <v>48</v>
      </c>
      <c r="J248" s="300"/>
    </row>
    <row r="249" spans="2:17" s="20" customFormat="1" ht="183.75" customHeight="1">
      <c r="B249" s="89"/>
      <c r="C249" s="68" t="s">
        <v>213</v>
      </c>
      <c r="D249" s="386" t="s">
        <v>179</v>
      </c>
      <c r="E249" s="387"/>
      <c r="F249" s="387"/>
      <c r="G249" s="387"/>
      <c r="H249" s="67"/>
      <c r="I249" s="151">
        <v>40</v>
      </c>
      <c r="J249" s="300">
        <v>70</v>
      </c>
    </row>
    <row r="250" spans="2:17" s="20" customFormat="1" ht="82.5" customHeight="1">
      <c r="B250" s="90"/>
      <c r="C250" s="68" t="s">
        <v>607</v>
      </c>
      <c r="D250" s="447" t="s">
        <v>608</v>
      </c>
      <c r="E250" s="448"/>
      <c r="F250" s="448"/>
      <c r="G250" s="449"/>
      <c r="H250" s="66"/>
      <c r="I250" s="152">
        <v>40</v>
      </c>
      <c r="J250" s="300">
        <v>70</v>
      </c>
    </row>
    <row r="251" spans="2:17" s="20" customFormat="1" ht="82.5" customHeight="1">
      <c r="B251" s="90"/>
      <c r="C251" s="68" t="s">
        <v>609</v>
      </c>
      <c r="D251" s="447" t="s">
        <v>610</v>
      </c>
      <c r="E251" s="448"/>
      <c r="F251" s="448"/>
      <c r="G251" s="449"/>
      <c r="H251" s="66"/>
      <c r="I251" s="152">
        <v>80</v>
      </c>
      <c r="J251" s="300">
        <v>130</v>
      </c>
    </row>
    <row r="252" spans="2:17" s="20" customFormat="1" ht="94.5" customHeight="1">
      <c r="B252" s="406"/>
      <c r="C252" s="68" t="s">
        <v>138</v>
      </c>
      <c r="D252" s="435" t="s">
        <v>143</v>
      </c>
      <c r="E252" s="436"/>
      <c r="F252" s="436"/>
      <c r="G252" s="436"/>
      <c r="H252" s="43"/>
      <c r="I252" s="152">
        <v>260</v>
      </c>
      <c r="J252" s="300">
        <v>420</v>
      </c>
    </row>
    <row r="253" spans="2:17" s="20" customFormat="1" ht="94.5" customHeight="1">
      <c r="B253" s="407"/>
      <c r="C253" s="68" t="s">
        <v>148</v>
      </c>
      <c r="D253" s="435" t="s">
        <v>149</v>
      </c>
      <c r="E253" s="436"/>
      <c r="F253" s="436"/>
      <c r="G253" s="436"/>
      <c r="H253" s="43"/>
      <c r="I253" s="152">
        <v>260</v>
      </c>
      <c r="J253" s="300">
        <v>420</v>
      </c>
    </row>
    <row r="254" spans="2:17" s="20" customFormat="1" ht="95.25" customHeight="1">
      <c r="B254" s="406"/>
      <c r="C254" s="68" t="s">
        <v>139</v>
      </c>
      <c r="D254" s="435" t="s">
        <v>140</v>
      </c>
      <c r="E254" s="436"/>
      <c r="F254" s="436"/>
      <c r="G254" s="436"/>
      <c r="H254" s="43"/>
      <c r="I254" s="152">
        <v>320</v>
      </c>
      <c r="J254" s="300">
        <v>450</v>
      </c>
    </row>
    <row r="255" spans="2:17" s="20" customFormat="1" ht="95.25" customHeight="1">
      <c r="B255" s="407"/>
      <c r="C255" s="68" t="s">
        <v>180</v>
      </c>
      <c r="D255" s="435" t="s">
        <v>181</v>
      </c>
      <c r="E255" s="436"/>
      <c r="F255" s="436"/>
      <c r="G255" s="436"/>
      <c r="H255" s="43"/>
      <c r="I255" s="152">
        <v>400</v>
      </c>
      <c r="J255" s="300">
        <v>650</v>
      </c>
    </row>
    <row r="256" spans="2:17" s="20" customFormat="1" ht="93.75" customHeight="1">
      <c r="B256" s="41"/>
      <c r="C256" s="69" t="s">
        <v>141</v>
      </c>
      <c r="D256" s="435" t="s">
        <v>147</v>
      </c>
      <c r="E256" s="436"/>
      <c r="F256" s="436"/>
      <c r="G256" s="436"/>
      <c r="H256" s="43"/>
      <c r="I256" s="152">
        <v>80</v>
      </c>
      <c r="J256" s="300">
        <v>120</v>
      </c>
    </row>
    <row r="257" spans="2:10" s="20" customFormat="1" ht="103.5" customHeight="1">
      <c r="B257" s="41"/>
      <c r="C257" s="69" t="s">
        <v>142</v>
      </c>
      <c r="D257" s="435" t="s">
        <v>144</v>
      </c>
      <c r="E257" s="436"/>
      <c r="F257" s="436"/>
      <c r="G257" s="436"/>
      <c r="H257" s="43"/>
      <c r="I257" s="152">
        <v>60</v>
      </c>
      <c r="J257" s="300">
        <v>100</v>
      </c>
    </row>
    <row r="258" spans="2:10" s="20" customFormat="1" ht="192" customHeight="1">
      <c r="B258" s="41"/>
      <c r="C258" s="69" t="s">
        <v>145</v>
      </c>
      <c r="D258" s="435" t="s">
        <v>146</v>
      </c>
      <c r="E258" s="436"/>
      <c r="F258" s="436"/>
      <c r="G258" s="436"/>
      <c r="H258" s="43"/>
      <c r="I258" s="152">
        <v>600</v>
      </c>
      <c r="J258" s="300">
        <v>1500</v>
      </c>
    </row>
  </sheetData>
  <mergeCells count="199">
    <mergeCell ref="A1:J1"/>
    <mergeCell ref="C2:E2"/>
    <mergeCell ref="J2:K2"/>
    <mergeCell ref="L2:M2"/>
    <mergeCell ref="C4:D4"/>
    <mergeCell ref="E4:F4"/>
    <mergeCell ref="F2:G2"/>
    <mergeCell ref="C245:J245"/>
    <mergeCell ref="B12:B15"/>
    <mergeCell ref="C190:I190"/>
    <mergeCell ref="B226:B229"/>
    <mergeCell ref="B22:I22"/>
    <mergeCell ref="B23:B24"/>
    <mergeCell ref="B25:I25"/>
    <mergeCell ref="B26:I26"/>
    <mergeCell ref="B27:I27"/>
    <mergeCell ref="B28:I28"/>
    <mergeCell ref="G237:G238"/>
    <mergeCell ref="C234:I234"/>
    <mergeCell ref="B235:B238"/>
    <mergeCell ref="I235:I236"/>
    <mergeCell ref="I237:I238"/>
    <mergeCell ref="B42:I42"/>
    <mergeCell ref="B43:I43"/>
    <mergeCell ref="B35:I35"/>
    <mergeCell ref="B45:I45"/>
    <mergeCell ref="B36:B39"/>
    <mergeCell ref="B103:I103"/>
    <mergeCell ref="B93:I93"/>
    <mergeCell ref="B83:I83"/>
    <mergeCell ref="B121:I121"/>
    <mergeCell ref="B46:B48"/>
    <mergeCell ref="B50:B53"/>
    <mergeCell ref="B54:I54"/>
    <mergeCell ref="B55:I55"/>
    <mergeCell ref="B56:I56"/>
    <mergeCell ref="B132:I132"/>
    <mergeCell ref="B57:I57"/>
    <mergeCell ref="G84:G92"/>
    <mergeCell ref="D87:D89"/>
    <mergeCell ref="D90:D92"/>
    <mergeCell ref="B94:B102"/>
    <mergeCell ref="D94:D96"/>
    <mergeCell ref="E94:E102"/>
    <mergeCell ref="F94:F102"/>
    <mergeCell ref="G94:G102"/>
    <mergeCell ref="D97:D99"/>
    <mergeCell ref="D100:D102"/>
    <mergeCell ref="G112:G120"/>
    <mergeCell ref="D115:D117"/>
    <mergeCell ref="E172:E180"/>
    <mergeCell ref="C194:I194"/>
    <mergeCell ref="D187:D189"/>
    <mergeCell ref="D172:D174"/>
    <mergeCell ref="D175:D177"/>
    <mergeCell ref="F203:F204"/>
    <mergeCell ref="G203:G204"/>
    <mergeCell ref="E191:E193"/>
    <mergeCell ref="D191:D193"/>
    <mergeCell ref="D200:D201"/>
    <mergeCell ref="E200:E201"/>
    <mergeCell ref="F200:F201"/>
    <mergeCell ref="G197:G198"/>
    <mergeCell ref="F191:F193"/>
    <mergeCell ref="D139:D141"/>
    <mergeCell ref="D143:D145"/>
    <mergeCell ref="D146:D148"/>
    <mergeCell ref="B143:B151"/>
    <mergeCell ref="E143:E151"/>
    <mergeCell ref="B152:I152"/>
    <mergeCell ref="F143:F151"/>
    <mergeCell ref="D159:D161"/>
    <mergeCell ref="D184:D186"/>
    <mergeCell ref="D153:D155"/>
    <mergeCell ref="D156:D158"/>
    <mergeCell ref="F172:F180"/>
    <mergeCell ref="D165:D167"/>
    <mergeCell ref="B142:I142"/>
    <mergeCell ref="B172:B180"/>
    <mergeCell ref="B171:I171"/>
    <mergeCell ref="E181:E189"/>
    <mergeCell ref="B162:B170"/>
    <mergeCell ref="E162:E170"/>
    <mergeCell ref="F162:F170"/>
    <mergeCell ref="G162:G170"/>
    <mergeCell ref="D168:D170"/>
    <mergeCell ref="G172:G180"/>
    <mergeCell ref="B181:B189"/>
    <mergeCell ref="B6:I6"/>
    <mergeCell ref="E84:E92"/>
    <mergeCell ref="F84:F92"/>
    <mergeCell ref="G143:G151"/>
    <mergeCell ref="B81:I81"/>
    <mergeCell ref="B82:I82"/>
    <mergeCell ref="B84:B92"/>
    <mergeCell ref="D84:D86"/>
    <mergeCell ref="B131:I131"/>
    <mergeCell ref="D149:D151"/>
    <mergeCell ref="B133:B141"/>
    <mergeCell ref="E133:E141"/>
    <mergeCell ref="F133:F141"/>
    <mergeCell ref="B11:I11"/>
    <mergeCell ref="B19:I19"/>
    <mergeCell ref="B49:I49"/>
    <mergeCell ref="B16:I16"/>
    <mergeCell ref="B17:I17"/>
    <mergeCell ref="B18:I18"/>
    <mergeCell ref="B40:I40"/>
    <mergeCell ref="B41:I41"/>
    <mergeCell ref="B31:I31"/>
    <mergeCell ref="B32:B34"/>
    <mergeCell ref="B7:B10"/>
    <mergeCell ref="D258:G258"/>
    <mergeCell ref="D256:G256"/>
    <mergeCell ref="D257:G257"/>
    <mergeCell ref="D254:G254"/>
    <mergeCell ref="E206:E207"/>
    <mergeCell ref="F206:F207"/>
    <mergeCell ref="D252:G252"/>
    <mergeCell ref="D253:G253"/>
    <mergeCell ref="E195:E196"/>
    <mergeCell ref="D248:G248"/>
    <mergeCell ref="C208:I208"/>
    <mergeCell ref="C205:I205"/>
    <mergeCell ref="D206:D207"/>
    <mergeCell ref="E197:E198"/>
    <mergeCell ref="D197:D198"/>
    <mergeCell ref="G195:G196"/>
    <mergeCell ref="D255:G255"/>
    <mergeCell ref="D250:G250"/>
    <mergeCell ref="D251:G251"/>
    <mergeCell ref="B230:I230"/>
    <mergeCell ref="B247:I247"/>
    <mergeCell ref="B240:B244"/>
    <mergeCell ref="G206:G207"/>
    <mergeCell ref="G209:G210"/>
    <mergeCell ref="I209:I210"/>
    <mergeCell ref="D209:D210"/>
    <mergeCell ref="E209:E210"/>
    <mergeCell ref="F209:F210"/>
    <mergeCell ref="B206:B210"/>
    <mergeCell ref="B215:I215"/>
    <mergeCell ref="B239:I239"/>
    <mergeCell ref="B211:I211"/>
    <mergeCell ref="B212:B214"/>
    <mergeCell ref="B225:I225"/>
    <mergeCell ref="D235:D238"/>
    <mergeCell ref="F235:F236"/>
    <mergeCell ref="B232:B233"/>
    <mergeCell ref="B224:I224"/>
    <mergeCell ref="B216:B223"/>
    <mergeCell ref="B252:B253"/>
    <mergeCell ref="B254:B255"/>
    <mergeCell ref="B76:I76"/>
    <mergeCell ref="B77:I77"/>
    <mergeCell ref="B61:I61"/>
    <mergeCell ref="B62:B65"/>
    <mergeCell ref="B66:I66"/>
    <mergeCell ref="B67:B68"/>
    <mergeCell ref="B69:I69"/>
    <mergeCell ref="B70:B73"/>
    <mergeCell ref="D195:D196"/>
    <mergeCell ref="F195:F196"/>
    <mergeCell ref="D181:D183"/>
    <mergeCell ref="D178:D180"/>
    <mergeCell ref="D162:D164"/>
    <mergeCell ref="G153:G161"/>
    <mergeCell ref="G133:G141"/>
    <mergeCell ref="D133:D135"/>
    <mergeCell ref="D136:D138"/>
    <mergeCell ref="G181:G189"/>
    <mergeCell ref="F181:F189"/>
    <mergeCell ref="B153:B161"/>
    <mergeCell ref="E153:E161"/>
    <mergeCell ref="F153:F161"/>
    <mergeCell ref="B191:B198"/>
    <mergeCell ref="G191:G193"/>
    <mergeCell ref="D249:G249"/>
    <mergeCell ref="D118:D120"/>
    <mergeCell ref="B122:B130"/>
    <mergeCell ref="D122:D124"/>
    <mergeCell ref="E122:E130"/>
    <mergeCell ref="F122:F130"/>
    <mergeCell ref="B112:B120"/>
    <mergeCell ref="D112:D114"/>
    <mergeCell ref="E112:E120"/>
    <mergeCell ref="F112:F120"/>
    <mergeCell ref="G122:G130"/>
    <mergeCell ref="D125:D127"/>
    <mergeCell ref="D128:D130"/>
    <mergeCell ref="D203:D204"/>
    <mergeCell ref="E203:E204"/>
    <mergeCell ref="B200:B204"/>
    <mergeCell ref="F237:F238"/>
    <mergeCell ref="G235:G236"/>
    <mergeCell ref="G200:G201"/>
    <mergeCell ref="C202:I202"/>
    <mergeCell ref="C199:I199"/>
    <mergeCell ref="F197:F198"/>
  </mergeCells>
  <hyperlinks>
    <hyperlink ref="F2" r:id="rId1" xr:uid="{C8EDCE39-7198-4C53-BBE4-3C372A4F1C9E}"/>
  </hyperlinks>
  <pageMargins left="0.7" right="0.7" top="0.75" bottom="0.75" header="0.3" footer="0.3"/>
  <pageSetup paperSize="9" scale="29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7</vt:i4>
      </vt:variant>
    </vt:vector>
  </HeadingPairs>
  <TitlesOfParts>
    <vt:vector size="13" baseType="lpstr">
      <vt:lpstr>Содержание</vt:lpstr>
      <vt:lpstr>магнитная1</vt:lpstr>
      <vt:lpstr>Трековые и шины</vt:lpstr>
      <vt:lpstr>Downlight </vt:lpstr>
      <vt:lpstr>Замена ЛЮМ</vt:lpstr>
      <vt:lpstr>Профильные светильники</vt:lpstr>
      <vt:lpstr>'Downlight '!Заголовки_для_печати</vt:lpstr>
      <vt:lpstr>'Трековые и шины'!Заголовки_для_печати</vt:lpstr>
      <vt:lpstr>'Downlight '!Область_печати</vt:lpstr>
      <vt:lpstr>'Замена ЛЮМ'!Область_печати</vt:lpstr>
      <vt:lpstr>магнитная1!Область_печати</vt:lpstr>
      <vt:lpstr>'Профильные светильники'!Область_печати</vt:lpstr>
      <vt:lpstr>'Трековые и шины'!Область_печати</vt:lpstr>
    </vt:vector>
  </TitlesOfParts>
  <Company>cy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</dc:creator>
  <cp:lastModifiedBy>Сергей Долгих</cp:lastModifiedBy>
  <cp:revision/>
  <cp:lastPrinted>2018-11-20T13:24:13Z</cp:lastPrinted>
  <dcterms:created xsi:type="dcterms:W3CDTF">2011-02-10T03:21:51Z</dcterms:created>
  <dcterms:modified xsi:type="dcterms:W3CDTF">2022-05-24T07:20:26Z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2052-8.1.0.3089</vt:lpwstr>
  </property>
</Properties>
</file>